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clar\Desktop\"/>
    </mc:Choice>
  </mc:AlternateContent>
  <xr:revisionPtr revIDLastSave="0" documentId="13_ncr:1_{D6C7BE2E-115F-4E0E-BCA0-F815D5A7171C}" xr6:coauthVersionLast="45" xr6:coauthVersionMax="45" xr10:uidLastSave="{00000000-0000-0000-0000-000000000000}"/>
  <bookViews>
    <workbookView xWindow="-120" yWindow="-120" windowWidth="29040" windowHeight="15840" xr2:uid="{035A7914-4DAD-4A1E-8160-88E57F02304A}"/>
  </bookViews>
  <sheets>
    <sheet name="OUT OF STOCK" sheetId="1" r:id="rId1"/>
  </sheets>
  <externalReferences>
    <externalReference r:id="rId2"/>
    <externalReference r:id="rId3"/>
  </externalReferences>
  <definedNames>
    <definedName name="Calendar10Month">#REF!</definedName>
    <definedName name="Calendar10MonthOption">MATCH(Calendar10Month,Months,0)</definedName>
    <definedName name="Calendar10Year">#REF!</definedName>
    <definedName name="Calendar11Month">#REF!</definedName>
    <definedName name="Calendar11MonthOption">MATCH(Calendar11Month,Months,0)</definedName>
    <definedName name="Calendar11Year">#REF!</definedName>
    <definedName name="Calendar12Month">#REF!</definedName>
    <definedName name="Calendar12MonthOption">MATCH(Calendar12Month,Months,0)</definedName>
    <definedName name="Calendar12Year">#REF!</definedName>
    <definedName name="Calendar1Month">#REF!</definedName>
    <definedName name="Calendar1MonthOption">MATCH(Calendar1Month,Months,0)</definedName>
    <definedName name="Calendar1Year">#REF!</definedName>
    <definedName name="Calendar2Month">#REF!</definedName>
    <definedName name="Calendar2MonthOption">MATCH(Calendar2Month,Months,0)</definedName>
    <definedName name="Calendar2Year">#REF!</definedName>
    <definedName name="Calendar3Month">#REF!</definedName>
    <definedName name="Calendar3MonthOption">MATCH(Calendar3Month,Months,0)</definedName>
    <definedName name="Calendar3Year">#REF!</definedName>
    <definedName name="Calendar4Month">#REF!</definedName>
    <definedName name="Calendar4MonthOption">MATCH(Calendar4Month,Months,0)</definedName>
    <definedName name="Calendar4Year">#REF!</definedName>
    <definedName name="Calendar5Month">#REF!</definedName>
    <definedName name="Calendar5MonthOption">MATCH(Calendar5Month,Months,0)</definedName>
    <definedName name="Calendar5Year">#REF!</definedName>
    <definedName name="Calendar6Month">#REF!</definedName>
    <definedName name="Calendar6MonthOption">MATCH(Calendar6Month,Months,0)</definedName>
    <definedName name="Calendar6Year">#REF!</definedName>
    <definedName name="Calendar7Month">#REF!</definedName>
    <definedName name="Calendar7MonthOption">MATCH(Calendar7Month,Months,0)</definedName>
    <definedName name="Calendar7Year">#REF!</definedName>
    <definedName name="Calendar8Month">#REF!</definedName>
    <definedName name="Calendar8MonthOption">MATCH(Calendar8Month,Months,0)</definedName>
    <definedName name="Calendar8Year">#REF!</definedName>
    <definedName name="Calendar9Month">#REF!</definedName>
    <definedName name="Calendar9MonthOption">MATCH(Calendar9Month,Months,0)</definedName>
    <definedName name="Calendar9Year">#REF!</definedName>
    <definedName name="CUSTOMER">'[1]PO &amp; FREIGHT'!#REF!</definedName>
    <definedName name="Days">{0,1,2,3,4,5,6}</definedName>
    <definedName name="FOOD">'[1]PO &amp; FREIGHT'!#REF!</definedName>
    <definedName name="FOOD2">'[1]PO &amp; FREIGHT'!#REF!</definedName>
    <definedName name="FOOD3">'[1]PO &amp; FREIGHT'!#REF!</definedName>
    <definedName name="FOOD4">'[1]PO &amp; FREIGHT'!#REF!</definedName>
    <definedName name="FOOD5">'[1]PO &amp; FREIGHT'!#REF!</definedName>
    <definedName name="Months">{"January","February","March","April","May","June","July","August","September","October","November","December"}</definedName>
    <definedName name="Open">'[1]PO &amp; FREIGHT'!#REF!</definedName>
    <definedName name="POSENT">'[1]PO &amp; FREIGHT'!#REF!</definedName>
    <definedName name="VENDOR">'[1]PO &amp; FREIGHT'!$Z$4:$Z$43</definedName>
    <definedName name="WeekdayOption">MATCH(WeekStart,Weekdays,0)+10</definedName>
    <definedName name="Weekdays">{"Monday","Tuesday","Wednesday","Thursday","Friday","Saturday","Sunday"}</definedName>
    <definedName name="WeekStart">#REF!</definedName>
    <definedName name="WeekStartValue">IF(WeekStart="Monday",2,1)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37" i="1" l="1"/>
  <c r="A336" i="1"/>
  <c r="A335" i="1"/>
  <c r="A334" i="1"/>
  <c r="A333" i="1"/>
  <c r="A332" i="1"/>
  <c r="A331" i="1"/>
  <c r="A329" i="1"/>
  <c r="A328" i="1"/>
  <c r="A323" i="1"/>
  <c r="A322" i="1"/>
  <c r="A317" i="1"/>
  <c r="A316" i="1"/>
  <c r="A315" i="1"/>
  <c r="A314" i="1"/>
  <c r="A310" i="1"/>
  <c r="A308" i="1"/>
  <c r="A312" i="1"/>
  <c r="A311" i="1"/>
  <c r="A309" i="1"/>
  <c r="A307" i="1"/>
  <c r="A301" i="1"/>
  <c r="A302" i="1"/>
  <c r="A296" i="1"/>
  <c r="A294" i="1"/>
  <c r="A293" i="1"/>
  <c r="A330" i="1"/>
  <c r="A326" i="1"/>
  <c r="A325" i="1"/>
  <c r="A324" i="1"/>
  <c r="A321" i="1"/>
  <c r="A320" i="1"/>
  <c r="A319" i="1"/>
  <c r="A318" i="1"/>
  <c r="A313" i="1"/>
  <c r="A252" i="1"/>
  <c r="A306" i="1"/>
  <c r="A305" i="1"/>
  <c r="A304" i="1"/>
  <c r="A303" i="1"/>
  <c r="A300" i="1"/>
  <c r="A298" i="1"/>
  <c r="A292" i="1"/>
  <c r="A291" i="1"/>
  <c r="A290" i="1"/>
  <c r="A289" i="1"/>
  <c r="A288" i="1"/>
  <c r="A286" i="1"/>
  <c r="A285" i="1"/>
  <c r="A283" i="1"/>
  <c r="A284" i="1"/>
  <c r="A281" i="1"/>
  <c r="A282" i="1"/>
  <c r="A280" i="1"/>
  <c r="A279" i="1"/>
  <c r="A278" i="1"/>
  <c r="A277" i="1"/>
  <c r="A276" i="1"/>
  <c r="A275" i="1"/>
  <c r="A272" i="1"/>
  <c r="A274" i="1"/>
  <c r="A273" i="1"/>
  <c r="A270" i="1"/>
  <c r="A271" i="1"/>
  <c r="A269" i="1"/>
  <c r="A268" i="1"/>
  <c r="A266" i="1"/>
  <c r="A264" i="1"/>
  <c r="A267" i="1"/>
  <c r="A265" i="1"/>
  <c r="A263" i="1"/>
  <c r="A262" i="1"/>
  <c r="A261" i="1"/>
  <c r="A260" i="1"/>
  <c r="A259" i="1"/>
  <c r="A258" i="1"/>
  <c r="A257" i="1"/>
  <c r="A256" i="1"/>
  <c r="A255" i="1"/>
  <c r="A254" i="1"/>
  <c r="A253" i="1"/>
  <c r="A251" i="1"/>
  <c r="A250" i="1"/>
  <c r="A249" i="1"/>
  <c r="A248" i="1"/>
  <c r="A247" i="1"/>
  <c r="A246" i="1"/>
  <c r="A245" i="1"/>
  <c r="A244" i="1"/>
  <c r="A243" i="1"/>
  <c r="A232" i="1"/>
  <c r="A228" i="1"/>
  <c r="A226" i="1"/>
  <c r="A222" i="1"/>
  <c r="A220" i="1"/>
  <c r="A224" i="1"/>
  <c r="A234" i="1"/>
  <c r="A233" i="1"/>
  <c r="A231" i="1"/>
  <c r="A227" i="1"/>
  <c r="A225" i="1"/>
  <c r="A221" i="1"/>
  <c r="A219" i="1"/>
  <c r="A223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4" i="1"/>
  <c r="A193" i="1"/>
  <c r="A195" i="1"/>
  <c r="A192" i="1"/>
  <c r="A191" i="1"/>
  <c r="A189" i="1"/>
  <c r="A190" i="1"/>
  <c r="A188" i="1"/>
  <c r="A187" i="1"/>
  <c r="A186" i="1"/>
  <c r="A183" i="1"/>
  <c r="A182" i="1"/>
  <c r="A181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3" i="1"/>
  <c r="A132" i="1"/>
  <c r="A131" i="1"/>
  <c r="A130" i="1"/>
  <c r="A129" i="1"/>
  <c r="A128" i="1"/>
  <c r="A127" i="1"/>
  <c r="A126" i="1"/>
  <c r="A125" i="1"/>
  <c r="A124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  <c r="A299" i="1"/>
  <c r="A297" i="1"/>
  <c r="A295" i="1"/>
  <c r="A287" i="1"/>
  <c r="A242" i="1"/>
  <c r="A241" i="1"/>
  <c r="A240" i="1"/>
  <c r="A239" i="1"/>
  <c r="A238" i="1"/>
  <c r="A237" i="1"/>
  <c r="A236" i="1"/>
  <c r="A235" i="1"/>
  <c r="A230" i="1"/>
  <c r="A229" i="1"/>
  <c r="A185" i="1"/>
  <c r="A184" i="1"/>
  <c r="A327" i="1"/>
  <c r="A180" i="1"/>
  <c r="A179" i="1"/>
  <c r="A136" i="1"/>
  <c r="A135" i="1"/>
  <c r="A134" i="1"/>
  <c r="A123" i="1"/>
  <c r="A122" i="1"/>
  <c r="A121" i="1"/>
  <c r="A120" i="1"/>
  <c r="A119" i="1"/>
  <c r="A118" i="1"/>
  <c r="A117" i="1"/>
  <c r="A63" i="1"/>
  <c r="A45" i="1"/>
  <c r="A44" i="1"/>
  <c r="A43" i="1"/>
  <c r="A42" i="1"/>
  <c r="A1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Operations PC</author>
  </authors>
  <commentList>
    <comment ref="B10" authorId="0" shapeId="0" xr:uid="{CD131DAD-D902-4219-94C0-BE3882981620}">
      <text>
        <r>
          <rPr>
            <b/>
            <sz val="9"/>
            <color indexed="81"/>
            <rFont val="Tahoma"/>
            <family val="2"/>
          </rPr>
          <t>UN 1823 - CORROSIVE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2" authorId="0" shapeId="0" xr:uid="{B10B0C82-FD5A-40B3-B13E-A573822DAE4D}">
      <text>
        <r>
          <rPr>
            <b/>
            <sz val="9"/>
            <color indexed="81"/>
            <rFont val="Tahoma"/>
            <family val="2"/>
          </rPr>
          <t>UN 3253 CORROSIVE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3" authorId="0" shapeId="0" xr:uid="{2756B8CA-DB06-4823-A069-8ED6D815FF7B}">
      <text>
        <r>
          <rPr>
            <b/>
            <sz val="9"/>
            <color indexed="81"/>
            <rFont val="Tahoma"/>
            <family val="2"/>
          </rPr>
          <t>UN 3253 CORROSIVE</t>
        </r>
      </text>
    </comment>
    <comment ref="B14" authorId="0" shapeId="0" xr:uid="{28671172-C925-4ED3-A84F-5E15C04AB6E9}">
      <text>
        <r>
          <rPr>
            <b/>
            <sz val="9"/>
            <color indexed="81"/>
            <rFont val="Tahoma"/>
            <family val="2"/>
          </rPr>
          <t>UN 3253 CORROSIVE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5" authorId="0" shapeId="0" xr:uid="{5BAC1FF9-C964-42F5-93D1-55B1CA11C8B4}">
      <text>
        <r>
          <rPr>
            <b/>
            <sz val="9"/>
            <color indexed="81"/>
            <rFont val="Tahoma"/>
            <family val="2"/>
          </rPr>
          <t>UN 1759 CORROSIVE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6" authorId="0" shapeId="0" xr:uid="{9C759BEF-A3E1-4FEC-AE26-261B8048ED2D}">
      <text>
        <r>
          <rPr>
            <b/>
            <sz val="9"/>
            <color indexed="81"/>
            <rFont val="Tahoma"/>
            <family val="2"/>
          </rPr>
          <t>UN1814 CORROSIVE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7" authorId="0" shapeId="0" xr:uid="{28628578-239A-4133-9E4E-13F052BDB736}">
      <text>
        <r>
          <rPr>
            <b/>
            <sz val="9"/>
            <color indexed="81"/>
            <rFont val="Tahoma"/>
            <family val="2"/>
          </rPr>
          <t>UN1814 CORROSIVE</t>
        </r>
      </text>
    </comment>
    <comment ref="B18" authorId="0" shapeId="0" xr:uid="{CB5BD5A4-BE78-4EDC-8F44-59CD06BD1F41}">
      <text>
        <r>
          <rPr>
            <b/>
            <sz val="9"/>
            <color indexed="81"/>
            <rFont val="Tahoma"/>
            <family val="2"/>
          </rPr>
          <t>UN1791 OXIDIZER</t>
        </r>
      </text>
    </comment>
    <comment ref="B19" authorId="0" shapeId="0" xr:uid="{A3779D16-3BAE-476E-861A-B03FB489F09E}">
      <text>
        <r>
          <rPr>
            <b/>
            <sz val="9"/>
            <color indexed="81"/>
            <rFont val="Tahoma"/>
            <family val="2"/>
          </rPr>
          <t>UN1791 OXIDIZER</t>
        </r>
      </text>
    </comment>
    <comment ref="B21" authorId="0" shapeId="0" xr:uid="{DC673AC9-677D-49B3-97B4-979391A5B986}">
      <text>
        <r>
          <rPr>
            <b/>
            <sz val="9"/>
            <color indexed="81"/>
            <rFont val="Tahoma"/>
            <family val="2"/>
          </rPr>
          <t>UN1805 CORROSIVE</t>
        </r>
      </text>
    </comment>
    <comment ref="B43" authorId="0" shapeId="0" xr:uid="{B734B9F9-2489-4F63-932D-98E2130EF22B}">
      <text>
        <r>
          <rPr>
            <b/>
            <sz val="9"/>
            <color indexed="81"/>
            <rFont val="Tahoma"/>
            <family val="2"/>
          </rPr>
          <t>UN1760 CORROSIVE</t>
        </r>
      </text>
    </comment>
    <comment ref="B44" authorId="0" shapeId="0" xr:uid="{9BAB80CE-E929-47A2-9496-D04D206A16F2}">
      <text>
        <r>
          <rPr>
            <b/>
            <sz val="9"/>
            <color indexed="81"/>
            <rFont val="Tahoma"/>
            <family val="2"/>
          </rPr>
          <t>UN1760 CORROSIVE</t>
        </r>
      </text>
    </comment>
    <comment ref="B45" authorId="0" shapeId="0" xr:uid="{FC13A64F-AD53-48E0-ABB4-89A171597146}">
      <text>
        <r>
          <rPr>
            <b/>
            <sz val="9"/>
            <color indexed="81"/>
            <rFont val="Tahoma"/>
            <family val="2"/>
          </rPr>
          <t>UN1760 CORROSIVE</t>
        </r>
      </text>
    </comment>
    <comment ref="B164" authorId="0" shapeId="0" xr:uid="{E6FBEE37-5E2A-46CD-8CBD-9C172556C8BA}">
      <text>
        <r>
          <rPr>
            <b/>
            <sz val="9"/>
            <color indexed="81"/>
            <rFont val="Tahoma"/>
            <family val="2"/>
          </rPr>
          <t>UN1814 CORROSIVE</t>
        </r>
      </text>
    </comment>
    <comment ref="B165" authorId="0" shapeId="0" xr:uid="{2DFB2960-319A-4F15-8D75-7C1120D4F2E8}">
      <text>
        <r>
          <rPr>
            <b/>
            <sz val="9"/>
            <color indexed="81"/>
            <rFont val="Tahoma"/>
            <family val="2"/>
          </rPr>
          <t>UN1814 CORROSIVE</t>
        </r>
      </text>
    </comment>
    <comment ref="B166" authorId="0" shapeId="0" xr:uid="{2A03AC6E-2CDA-44ED-8C78-F28DBCF8EE97}">
      <text>
        <r>
          <rPr>
            <b/>
            <sz val="9"/>
            <color indexed="81"/>
            <rFont val="Tahoma"/>
            <family val="2"/>
          </rPr>
          <t>UN1814 CORROSIVE</t>
        </r>
      </text>
    </comment>
    <comment ref="B281" authorId="0" shapeId="0" xr:uid="{F10EEDCF-3353-4BE3-8BEE-DE79678CFCCA}">
      <text>
        <r>
          <rPr>
            <b/>
            <sz val="9"/>
            <color indexed="81"/>
            <rFont val="Tahoma"/>
            <family val="2"/>
          </rPr>
          <t>UN2465 OXIDIZER</t>
        </r>
      </text>
    </comment>
    <comment ref="B282" authorId="0" shapeId="0" xr:uid="{DF4F2BD4-4CEA-4CAF-8B32-87714991EE75}">
      <text>
        <r>
          <rPr>
            <b/>
            <sz val="9"/>
            <color indexed="81"/>
            <rFont val="Tahoma"/>
            <family val="2"/>
          </rPr>
          <t>UN2465 OXIDIZER</t>
        </r>
      </text>
    </comment>
    <comment ref="B303" authorId="0" shapeId="0" xr:uid="{BF347076-8B9B-4CAD-8760-B14A3CE54B9A}">
      <text>
        <r>
          <rPr>
            <b/>
            <sz val="9"/>
            <color indexed="81"/>
            <rFont val="Tahoma"/>
            <family val="2"/>
          </rPr>
          <t>UN 3082 OXIDIZER</t>
        </r>
      </text>
    </comment>
    <comment ref="B304" authorId="0" shapeId="0" xr:uid="{36447E3F-3613-47B0-B2EE-30BECDF8F49C}">
      <text>
        <r>
          <rPr>
            <b/>
            <sz val="9"/>
            <color indexed="81"/>
            <rFont val="Tahoma"/>
            <family val="2"/>
          </rPr>
          <t>UN 1219 FLAMMABLE</t>
        </r>
      </text>
    </comment>
    <comment ref="B305" authorId="0" shapeId="0" xr:uid="{81FA72B6-EF14-433F-ADF2-F99E51D27E77}">
      <text>
        <r>
          <rPr>
            <b/>
            <sz val="9"/>
            <color indexed="81"/>
            <rFont val="Tahoma"/>
            <family val="2"/>
          </rPr>
          <t>UN 1219 FLAMMABLE</t>
        </r>
      </text>
    </comment>
  </commentList>
</comments>
</file>

<file path=xl/sharedStrings.xml><?xml version="1.0" encoding="utf-8"?>
<sst xmlns="http://schemas.openxmlformats.org/spreadsheetml/2006/main" count="1120" uniqueCount="560">
  <si>
    <t>SR113-5</t>
  </si>
  <si>
    <t>CHLORISAN SANITIZER</t>
  </si>
  <si>
    <t>5 GAL PAIL</t>
  </si>
  <si>
    <t>SR149-4</t>
  </si>
  <si>
    <t>IODINE CLEANER SANITIZER</t>
  </si>
  <si>
    <t>4/1 GAL CASE</t>
  </si>
  <si>
    <t>SR150-4</t>
  </si>
  <si>
    <t>SANITIZER</t>
  </si>
  <si>
    <t>SR150-5</t>
  </si>
  <si>
    <t>SR150-55</t>
  </si>
  <si>
    <t>55 GAL DRUM</t>
  </si>
  <si>
    <t>SR174-4</t>
  </si>
  <si>
    <t>DISINFECTANT WIPES</t>
  </si>
  <si>
    <t>4/160 WIPE CASE</t>
  </si>
  <si>
    <t>SR250-2L</t>
  </si>
  <si>
    <t>FACILITY DISINFECTANT CLEANER</t>
  </si>
  <si>
    <t>4/2L CASE</t>
  </si>
  <si>
    <t>SR250-4</t>
  </si>
  <si>
    <t>SR250-5</t>
  </si>
  <si>
    <t>SR250-55</t>
  </si>
  <si>
    <t>SR251-4P</t>
  </si>
  <si>
    <t>PINE QUATERNARY DISINFECTANT</t>
  </si>
  <si>
    <t>SR251-55P</t>
  </si>
  <si>
    <t>SR251-5P</t>
  </si>
  <si>
    <t>SR258-4</t>
  </si>
  <si>
    <t>MINT QUATERNARY DISINFECTANT</t>
  </si>
  <si>
    <t>SR258-5</t>
  </si>
  <si>
    <t>SR258-55</t>
  </si>
  <si>
    <t>SR350-12</t>
  </si>
  <si>
    <t>12/800 ML CASE</t>
  </si>
  <si>
    <t>SR351-12</t>
  </si>
  <si>
    <t>SR995-1ZPL</t>
  </si>
  <si>
    <t>BLACK BAG-IN-A-BOX DISPENSER</t>
  </si>
  <si>
    <t>EACH</t>
  </si>
  <si>
    <t>SR355-6</t>
  </si>
  <si>
    <t>FOAMING INSTANT HAND SANITIZER</t>
  </si>
  <si>
    <t>6/1000 ML CASE</t>
  </si>
  <si>
    <t>SR357-6</t>
  </si>
  <si>
    <t>SR439-Q</t>
  </si>
  <si>
    <t>TAKE 1 GLASS &amp; SURFACE DISINFECTANT CLEANER</t>
  </si>
  <si>
    <t>12/1 QT CASE</t>
  </si>
  <si>
    <t>SR442-4</t>
  </si>
  <si>
    <t>FORMULA 442 READY TO USE ACID FREE BATH &amp; KITCHEN DISINFECTANT</t>
  </si>
  <si>
    <t>SR442-5</t>
  </si>
  <si>
    <t>SR442-55</t>
  </si>
  <si>
    <t>SR442-Q</t>
  </si>
  <si>
    <t>SR443-Q</t>
  </si>
  <si>
    <t>HANG TIME READY TO USE FOAMING DISINFECTANT SPRAY</t>
  </si>
  <si>
    <t>SR563-5</t>
  </si>
  <si>
    <t>SANTI-GEL HAND SANITIZER</t>
  </si>
  <si>
    <t>24/4OZ CASE</t>
  </si>
  <si>
    <t>SR656-35</t>
  </si>
  <si>
    <t>INSTANT HAND SANITIZER GEL</t>
  </si>
  <si>
    <t>24/4 OZ CASE</t>
  </si>
  <si>
    <t>SR688-17</t>
  </si>
  <si>
    <t>FOAMY INSTANT HAND SANITIZER</t>
  </si>
  <si>
    <t>24/50 ML CASE</t>
  </si>
  <si>
    <t>SR688-41</t>
  </si>
  <si>
    <t>SR010-2L</t>
  </si>
  <si>
    <t>PLANET CARE PH NEUTRAL DAILY CLEANER</t>
  </si>
  <si>
    <t>SR010-2L-INS</t>
  </si>
  <si>
    <t>4/2L CASE WITH INSERTS</t>
  </si>
  <si>
    <t>SR012-2L</t>
  </si>
  <si>
    <t>PLANET CARE CONCENTRATED GLASS &amp; SURFACE CLEANER</t>
  </si>
  <si>
    <t>SR012-2L-INS</t>
  </si>
  <si>
    <t>SR046-2L</t>
  </si>
  <si>
    <t>PLANET CARE CITRUS H2O2</t>
  </si>
  <si>
    <t>SR046-2L-INS</t>
  </si>
  <si>
    <t>SR069-2L</t>
  </si>
  <si>
    <t>PLANET CARE AC 69 NON SOLVENT DEGREASER</t>
  </si>
  <si>
    <t>SR069-2L-INS</t>
  </si>
  <si>
    <t>SR108-4</t>
  </si>
  <si>
    <t>SOLID BULLET DISH CAPSULE</t>
  </si>
  <si>
    <t>4/8 LB CASE</t>
  </si>
  <si>
    <t>SR109-5</t>
  </si>
  <si>
    <t>RED DETERGENT</t>
  </si>
  <si>
    <t>SR110-100</t>
  </si>
  <si>
    <t>SUPER MACHINE DISH</t>
  </si>
  <si>
    <t>100 LB DRUM</t>
  </si>
  <si>
    <t>SR110-25</t>
  </si>
  <si>
    <t>25 LB PAIL</t>
  </si>
  <si>
    <t>SR110-50</t>
  </si>
  <si>
    <t>50 LB PAIL</t>
  </si>
  <si>
    <t>SR111-49</t>
  </si>
  <si>
    <t>POWDERED DISH CAPSULES</t>
  </si>
  <si>
    <t>4/9 LB CASE</t>
  </si>
  <si>
    <t>SR112-4</t>
  </si>
  <si>
    <t>CHLORINATED LIQUID MACHINE DISH DETERGENT</t>
  </si>
  <si>
    <t>SR112-5</t>
  </si>
  <si>
    <t>SR113-5LP</t>
  </si>
  <si>
    <t>CONCENTRATED LAUNDRY DESTAINER</t>
  </si>
  <si>
    <t>SR114-4</t>
  </si>
  <si>
    <t>LIQUID PRESOAK</t>
  </si>
  <si>
    <t>SR115-4</t>
  </si>
  <si>
    <t>DELIMER</t>
  </si>
  <si>
    <t>SR115-4E</t>
  </si>
  <si>
    <t>LIME, SCALE &amp; RUST REMOVER &amp; BRIGHTENER</t>
  </si>
  <si>
    <t>SR116-4</t>
  </si>
  <si>
    <t>ALL TEMPERATURE RINSE</t>
  </si>
  <si>
    <t>SR116-5</t>
  </si>
  <si>
    <t>SR117-Q</t>
  </si>
  <si>
    <t>CRÈME CLEANSER SCOURING LIQUID</t>
  </si>
  <si>
    <t>SR125-100</t>
  </si>
  <si>
    <t>ECONOMY DISH POWDER</t>
  </si>
  <si>
    <t>SR125-25</t>
  </si>
  <si>
    <t>SR125-50</t>
  </si>
  <si>
    <t>SR126-100</t>
  </si>
  <si>
    <t>POWDER PRESOAK</t>
  </si>
  <si>
    <t>SR126-25</t>
  </si>
  <si>
    <t>SR126-50</t>
  </si>
  <si>
    <t>SR134-4</t>
  </si>
  <si>
    <t>SUB ZERO FREEZER CLEANER</t>
  </si>
  <si>
    <t>SR135-4</t>
  </si>
  <si>
    <t>KUTS KITCHEN DEGREASER</t>
  </si>
  <si>
    <t>SR137-4</t>
  </si>
  <si>
    <t>4/7 LB CASE</t>
  </si>
  <si>
    <t>SR138-4</t>
  </si>
  <si>
    <t>D-F FRYER AND GRILL CLEANER</t>
  </si>
  <si>
    <t>SR140-4</t>
  </si>
  <si>
    <t>ARODIP</t>
  </si>
  <si>
    <t>SR141-4</t>
  </si>
  <si>
    <t>CLEAN UP WITH BLEACH</t>
  </si>
  <si>
    <t>SR141-Q</t>
  </si>
  <si>
    <t>SR142-5</t>
  </si>
  <si>
    <t>FOAMING CHLORINATED DEGREASER</t>
  </si>
  <si>
    <t>SR146-4</t>
  </si>
  <si>
    <t>LO SUDS GLASSWARE CLEANER</t>
  </si>
  <si>
    <t>SR148-6</t>
  </si>
  <si>
    <t>SANI TABS SANITIZING TABLETS</t>
  </si>
  <si>
    <t>6/150 TAB CASE</t>
  </si>
  <si>
    <t>SR151-Q</t>
  </si>
  <si>
    <t>READY TO USE NO RINSE SANI-SPRAY</t>
  </si>
  <si>
    <t>SR160-4</t>
  </si>
  <si>
    <t>JEM POT AND PAN (ECONOMY)</t>
  </si>
  <si>
    <t>SR161-4</t>
  </si>
  <si>
    <t>BLUE DIAMOND DISH LIQUID</t>
  </si>
  <si>
    <t>SR161-Q</t>
  </si>
  <si>
    <t>SR162-4</t>
  </si>
  <si>
    <t>SUNSHINE WITH LEMON BURST DISH LIQUID</t>
  </si>
  <si>
    <t>SR162-5</t>
  </si>
  <si>
    <t>SR165-4</t>
  </si>
  <si>
    <t>BB BILLOWY BUBBLES DISH LIQUID</t>
  </si>
  <si>
    <t>SR165-5</t>
  </si>
  <si>
    <t>SR165-55</t>
  </si>
  <si>
    <t>SR166-2</t>
  </si>
  <si>
    <t>PINK SUDS DISH LIQUID</t>
  </si>
  <si>
    <t>2/1 GAL CASE</t>
  </si>
  <si>
    <t>SR166-4</t>
  </si>
  <si>
    <t>SR167-4</t>
  </si>
  <si>
    <t>PINK LOTION PREMIUM DISH LIQUID</t>
  </si>
  <si>
    <t>SR167-5</t>
  </si>
  <si>
    <t>SR167-55</t>
  </si>
  <si>
    <t>SR169-4</t>
  </si>
  <si>
    <t>EMERALD PREMIUM HAND DISH LIQUID</t>
  </si>
  <si>
    <t>SR170-4</t>
  </si>
  <si>
    <t>STAINLESS STEEL CLEANER &amp; POLISH</t>
  </si>
  <si>
    <t>SR170-Q</t>
  </si>
  <si>
    <t>SR175-150</t>
  </si>
  <si>
    <t>CLEAN SWEEP OIL BASED SWEEPING COMPOUND</t>
  </si>
  <si>
    <t>150 LB DRUM</t>
  </si>
  <si>
    <t>SR175-300</t>
  </si>
  <si>
    <t>300 LB DRUM</t>
  </si>
  <si>
    <t>SR175-50</t>
  </si>
  <si>
    <t>50 LB CARTON</t>
  </si>
  <si>
    <t>SR185-150</t>
  </si>
  <si>
    <t>WAX SWEEP WAX BASED SWEEPING COMPOUD</t>
  </si>
  <si>
    <t>SR185-50</t>
  </si>
  <si>
    <t>SR197-5</t>
  </si>
  <si>
    <t>BANA OIL MOP TREATMENT</t>
  </si>
  <si>
    <t>SR197-55</t>
  </si>
  <si>
    <t>SR197-6</t>
  </si>
  <si>
    <t>6/1 GAL CASE</t>
  </si>
  <si>
    <t>SR200-5</t>
  </si>
  <si>
    <t>AUTO SCRUB 7000</t>
  </si>
  <si>
    <t>SR200-55</t>
  </si>
  <si>
    <t>SR210-25</t>
  </si>
  <si>
    <t>KLENZ-ALL ALL PURPOSE POWDER</t>
  </si>
  <si>
    <t>SR210-50</t>
  </si>
  <si>
    <t>SR226-100</t>
  </si>
  <si>
    <t>YELLOW CEMENT CLEANER</t>
  </si>
  <si>
    <t>SR226-25</t>
  </si>
  <si>
    <t>SR226-50</t>
  </si>
  <si>
    <t>SR230-100</t>
  </si>
  <si>
    <t>BROWN CEMENT CLEANER</t>
  </si>
  <si>
    <t>SR230-25</t>
  </si>
  <si>
    <t>SR230-50</t>
  </si>
  <si>
    <t>SR234-4</t>
  </si>
  <si>
    <t>HEAVY DUTY DEGREASER</t>
  </si>
  <si>
    <t>SR234-5</t>
  </si>
  <si>
    <t>SR234-55</t>
  </si>
  <si>
    <t>SR236-4</t>
  </si>
  <si>
    <t>AROLOSO ALL PURPOSE CLEANER</t>
  </si>
  <si>
    <t>SR236-5</t>
  </si>
  <si>
    <t>SR237-Q</t>
  </si>
  <si>
    <t>SCUM BUDDY</t>
  </si>
  <si>
    <t>SR239-4</t>
  </si>
  <si>
    <t>ALL PURPOSE NEUTRAL CLEANER</t>
  </si>
  <si>
    <t>SR239-5</t>
  </si>
  <si>
    <t>SR239-55</t>
  </si>
  <si>
    <t>SR240-4</t>
  </si>
  <si>
    <t>ARO CONCENTRATE</t>
  </si>
  <si>
    <t>SR240-5</t>
  </si>
  <si>
    <t>SR240-55</t>
  </si>
  <si>
    <t>SR241-4</t>
  </si>
  <si>
    <t>ARO-NEU NEUTRAL CLEANER</t>
  </si>
  <si>
    <t>SR241-5</t>
  </si>
  <si>
    <t>SR241-55</t>
  </si>
  <si>
    <t>SR242-4</t>
  </si>
  <si>
    <t>DAMP MOP</t>
  </si>
  <si>
    <t>SR242-5</t>
  </si>
  <si>
    <t>SR242-55</t>
  </si>
  <si>
    <t>SR243-6</t>
  </si>
  <si>
    <t>COUNTER SURFER</t>
  </si>
  <si>
    <t>6/1 QT CASE</t>
  </si>
  <si>
    <t>SR244-4</t>
  </si>
  <si>
    <t>SURE FOOT QUARRY TILE CLEANER</t>
  </si>
  <si>
    <t>SR244-5</t>
  </si>
  <si>
    <t>SR245-16</t>
  </si>
  <si>
    <t>CITRA CLING CITRUS DEGREASER GEL</t>
  </si>
  <si>
    <t>6/16 OZ CASE</t>
  </si>
  <si>
    <t>SR246-4</t>
  </si>
  <si>
    <t>CITRUS H2O2 MULTI-PURPOSE</t>
  </si>
  <si>
    <t>SR246-5</t>
  </si>
  <si>
    <t>SR246-55</t>
  </si>
  <si>
    <t>SR247-4</t>
  </si>
  <si>
    <t>SUPER CITRUS SOLVENT</t>
  </si>
  <si>
    <t>SR247-5</t>
  </si>
  <si>
    <t>SR247-55</t>
  </si>
  <si>
    <t>SR247-Q</t>
  </si>
  <si>
    <t>SR248-4</t>
  </si>
  <si>
    <t>CITRUS DEGREASER</t>
  </si>
  <si>
    <t>SR248-5</t>
  </si>
  <si>
    <t>SR248-55</t>
  </si>
  <si>
    <t>SR249-4</t>
  </si>
  <si>
    <t>EASY GREEN</t>
  </si>
  <si>
    <t>SR249-5</t>
  </si>
  <si>
    <t>SR249-55</t>
  </si>
  <si>
    <t>SR252-4L</t>
  </si>
  <si>
    <t>LEMON FRESH NUTRAQUAT</t>
  </si>
  <si>
    <t>SR252-55L</t>
  </si>
  <si>
    <t>SR252-5L</t>
  </si>
  <si>
    <t>SR253-4</t>
  </si>
  <si>
    <t>FRESH &amp; CLEAN NUTRAQUAT</t>
  </si>
  <si>
    <t>SR253-5</t>
  </si>
  <si>
    <t>SR253-55</t>
  </si>
  <si>
    <t>SR254-4</t>
  </si>
  <si>
    <t>SCUM REMOVER &amp; BRIGHTENER</t>
  </si>
  <si>
    <t>SR255-4</t>
  </si>
  <si>
    <t>CLEAN BRITE CONCENTRATED SOAP &amp; WAX</t>
  </si>
  <si>
    <t>SR255-5</t>
  </si>
  <si>
    <t>SR256-Q</t>
  </si>
  <si>
    <t>AROMAX 256</t>
  </si>
  <si>
    <t>SR265-4</t>
  </si>
  <si>
    <t>OIL SCRUB SOAP</t>
  </si>
  <si>
    <t>SR265-55</t>
  </si>
  <si>
    <t>SR267-4</t>
  </si>
  <si>
    <t>CITRUS SOLVENT CM</t>
  </si>
  <si>
    <t>SR267-5</t>
  </si>
  <si>
    <t>SR267-55</t>
  </si>
  <si>
    <t>SR267-Q</t>
  </si>
  <si>
    <t>SR269-4</t>
  </si>
  <si>
    <t>AC 69 NON SOLVENT DEGREASER</t>
  </si>
  <si>
    <t>SR269-5</t>
  </si>
  <si>
    <t>SR269-55</t>
  </si>
  <si>
    <t>SR278-4</t>
  </si>
  <si>
    <t>LOW MAINTENANCE SEALER &amp; FINISH</t>
  </si>
  <si>
    <t>SR278-5</t>
  </si>
  <si>
    <t>SR278-55</t>
  </si>
  <si>
    <t>SR300-4</t>
  </si>
  <si>
    <t>AROTHANE</t>
  </si>
  <si>
    <t>SR300-5</t>
  </si>
  <si>
    <t>SR300-55</t>
  </si>
  <si>
    <t>SR301-4</t>
  </si>
  <si>
    <t>POLYTHANE FOR WOOD FLOORS</t>
  </si>
  <si>
    <t>SR301-5</t>
  </si>
  <si>
    <t>SR301-55</t>
  </si>
  <si>
    <t>SR304-4</t>
  </si>
  <si>
    <t>ONE STEP REVITALIZER TILE &amp; RUBBER FLOORS</t>
  </si>
  <si>
    <t>SR304-5</t>
  </si>
  <si>
    <t>SR306-4</t>
  </si>
  <si>
    <t>REBUFF</t>
  </si>
  <si>
    <t>SR308-4</t>
  </si>
  <si>
    <t>INDUSTRIAL 18% FINISH</t>
  </si>
  <si>
    <t>SR308-5</t>
  </si>
  <si>
    <t>SR308-55</t>
  </si>
  <si>
    <t>SR309-4</t>
  </si>
  <si>
    <t>ARMORCOTE 25% FINISH</t>
  </si>
  <si>
    <t>SR309-5</t>
  </si>
  <si>
    <t>SR309-55</t>
  </si>
  <si>
    <t>SR312-4</t>
  </si>
  <si>
    <t>NO RINSE FLOOR STRIPPER</t>
  </si>
  <si>
    <t>SR312-5</t>
  </si>
  <si>
    <t>SR312-55</t>
  </si>
  <si>
    <t>SR313-4</t>
  </si>
  <si>
    <t>ZIPITY STRIP</t>
  </si>
  <si>
    <t>SR313-5</t>
  </si>
  <si>
    <t>SR313-55</t>
  </si>
  <si>
    <t>SR314-4</t>
  </si>
  <si>
    <t>NEUTRALIZER FOR FLOORS &amp; CARPET</t>
  </si>
  <si>
    <t>SR314-5</t>
  </si>
  <si>
    <t>SR317-4</t>
  </si>
  <si>
    <t>SR317-5</t>
  </si>
  <si>
    <t>SR317-55</t>
  </si>
  <si>
    <t>SR320-100</t>
  </si>
  <si>
    <t>ROYAL BORAX BASED HAND SOAP POWDER</t>
  </si>
  <si>
    <t>SR320-105</t>
  </si>
  <si>
    <t>10/5 LB CASE</t>
  </si>
  <si>
    <t>SR320-25</t>
  </si>
  <si>
    <t>SR320-50</t>
  </si>
  <si>
    <t>SR352-12</t>
  </si>
  <si>
    <t>ARO-SOFT PREMIUM LOTION HAND SOAP</t>
  </si>
  <si>
    <t>SR353-6</t>
  </si>
  <si>
    <t>FOAMY HAND SOAP</t>
  </si>
  <si>
    <t>SR354-6</t>
  </si>
  <si>
    <t>FOAMY ANTIBACTERIAL HAND SOAP</t>
  </si>
  <si>
    <t>SR360-4</t>
  </si>
  <si>
    <t>COCONUT HAND SOAP #20</t>
  </si>
  <si>
    <t>SR360-55</t>
  </si>
  <si>
    <t>SR361-4</t>
  </si>
  <si>
    <t>PINK PEARL HAND SOAP</t>
  </si>
  <si>
    <t>SR362-4</t>
  </si>
  <si>
    <t>JEWEL CREAMY PINK HAND SOAP</t>
  </si>
  <si>
    <t>SR362-30</t>
  </si>
  <si>
    <t>30 GAL DRUM</t>
  </si>
  <si>
    <t>SR362-55</t>
  </si>
  <si>
    <t>SR363-4</t>
  </si>
  <si>
    <t>PINK CRÈME HAND SOAP</t>
  </si>
  <si>
    <t>SR363-FTJ</t>
  </si>
  <si>
    <t>4/1 GAL CASE FLAT TOP</t>
  </si>
  <si>
    <t>SR363-5</t>
  </si>
  <si>
    <t>SR363-55</t>
  </si>
  <si>
    <t>SR364-4</t>
  </si>
  <si>
    <t>ARROW CARE HAND, HAIR &amp; BODY WASH</t>
  </si>
  <si>
    <t>SR364-55</t>
  </si>
  <si>
    <t>SR366-4</t>
  </si>
  <si>
    <t>MEDI SOAP PLUS</t>
  </si>
  <si>
    <t>SR367-4</t>
  </si>
  <si>
    <t>TOTAL BODY WASH</t>
  </si>
  <si>
    <t>SR367-55</t>
  </si>
  <si>
    <t>SR368-4</t>
  </si>
  <si>
    <t>TIGER PAWS CITRUS PUMICE HAND SOAP</t>
  </si>
  <si>
    <t>SR368-FTJ</t>
  </si>
  <si>
    <t>SR369-4</t>
  </si>
  <si>
    <t>FOAMING LUXURY HAND SOAP</t>
  </si>
  <si>
    <t>SR370-4</t>
  </si>
  <si>
    <t>LONDON POLISH</t>
  </si>
  <si>
    <t>SR370-Q</t>
  </si>
  <si>
    <t>SR395-4</t>
  </si>
  <si>
    <t>SUPER PINE CLEANER</t>
  </si>
  <si>
    <t>SR400-4</t>
  </si>
  <si>
    <t>AROFECT</t>
  </si>
  <si>
    <t>SR405-4</t>
  </si>
  <si>
    <t>AROMINT</t>
  </si>
  <si>
    <t>SR415-4</t>
  </si>
  <si>
    <t>URINAL DEODORANT BLOCKS</t>
  </si>
  <si>
    <t>144/4OZ CASE</t>
  </si>
  <si>
    <t>SR415-4-12PK</t>
  </si>
  <si>
    <t>12/4OZ CASE</t>
  </si>
  <si>
    <t>SR420-4</t>
  </si>
  <si>
    <t>GROUT &amp; STONE SEALER</t>
  </si>
  <si>
    <t>SR420-5</t>
  </si>
  <si>
    <t>SR420-55</t>
  </si>
  <si>
    <t>SR432-Q</t>
  </si>
  <si>
    <t>SPOT, STAIN &amp; ODOR REMOVER</t>
  </si>
  <si>
    <t>SR433-Q</t>
  </si>
  <si>
    <t>FRESH BREEZE READY TO USE DEODORANT SPRAY</t>
  </si>
  <si>
    <t>SR434-4</t>
  </si>
  <si>
    <t>CONCENTRATED LEMON DEODORANT</t>
  </si>
  <si>
    <t>SR435-Q</t>
  </si>
  <si>
    <t>SPRING FRESH READY TO USE DEODORANT SPRAY</t>
  </si>
  <si>
    <t>SR436-4</t>
  </si>
  <si>
    <t>MULTI-ZYME SUPER DIGESTANT</t>
  </si>
  <si>
    <t>SR436-Q</t>
  </si>
  <si>
    <t>SR436-5</t>
  </si>
  <si>
    <t>SR436-55</t>
  </si>
  <si>
    <t>SR437-4</t>
  </si>
  <si>
    <t>AROLIMINATOR ODOR COUNTERACTANT</t>
  </si>
  <si>
    <t>SR438-12/4</t>
  </si>
  <si>
    <t>MULTI-ZYME POTTIE SCREENS</t>
  </si>
  <si>
    <r>
      <rPr>
        <sz val="10"/>
        <rFont val="Arial"/>
        <family val="2"/>
      </rPr>
      <t>12/4OZ SCREEN
CASE</t>
    </r>
  </si>
  <si>
    <t>SR440-Q</t>
  </si>
  <si>
    <t>NON ACID BOWL &amp; TOTAL RESTROOM CLEANER</t>
  </si>
  <si>
    <t>SR441-4</t>
  </si>
  <si>
    <t>CREAM BOWL CLEANER</t>
  </si>
  <si>
    <t>SR441-Q</t>
  </si>
  <si>
    <t>SR444-4</t>
  </si>
  <si>
    <t>SUPERCIDE</t>
  </si>
  <si>
    <t>SR444-55</t>
  </si>
  <si>
    <t>SR446-Q</t>
  </si>
  <si>
    <t>ACTIVE PORCELAIN CLEANER</t>
  </si>
  <si>
    <t>SR447-Q</t>
  </si>
  <si>
    <t>SR448-Q</t>
  </si>
  <si>
    <t>AROPHOS THICKENED BOWL CLEANER</t>
  </si>
  <si>
    <t>SR449-Q</t>
  </si>
  <si>
    <t>GLASS BLAST</t>
  </si>
  <si>
    <t>SR450-4</t>
  </si>
  <si>
    <t>WINDOW KLEEN</t>
  </si>
  <si>
    <t>SR451-4</t>
  </si>
  <si>
    <t>CONCENTRATED GLASS &amp; SURFACE CLEANER</t>
  </si>
  <si>
    <t>SR451-5</t>
  </si>
  <si>
    <t>SR461-4</t>
  </si>
  <si>
    <t>RUG &amp; CARPET SHAMPOO</t>
  </si>
  <si>
    <t>SR462-4</t>
  </si>
  <si>
    <t>ONE &amp; DONE CARPET CLEANER</t>
  </si>
  <si>
    <t>SR463-4</t>
  </si>
  <si>
    <t>EXTRACTION CLEANER</t>
  </si>
  <si>
    <t>SR463-5</t>
  </si>
  <si>
    <t>SR463-55</t>
  </si>
  <si>
    <t>SR467-4</t>
  </si>
  <si>
    <t>TRAFFIC LANE CLEANER</t>
  </si>
  <si>
    <t>SR468-4</t>
  </si>
  <si>
    <t>PROSHIELD STAIN PROTECTOR</t>
  </si>
  <si>
    <t>SR468-5</t>
  </si>
  <si>
    <t>SR469-4</t>
  </si>
  <si>
    <t>FOAM AWAY</t>
  </si>
  <si>
    <t>SR473-4</t>
  </si>
  <si>
    <t>AROFRESH SOFTENER &amp; SOUR</t>
  </si>
  <si>
    <t>SR473-5</t>
  </si>
  <si>
    <t>SR475-25</t>
  </si>
  <si>
    <t>AWS LAUNDRY POWDER</t>
  </si>
  <si>
    <t>SR475-50</t>
  </si>
  <si>
    <t>SR475-100</t>
  </si>
  <si>
    <t>SR475-400</t>
  </si>
  <si>
    <t>400 LB DRUM</t>
  </si>
  <si>
    <t>SR476-4</t>
  </si>
  <si>
    <t>AROBRITE LAUNDRY LIQUID</t>
  </si>
  <si>
    <t>SR476-5</t>
  </si>
  <si>
    <t>SR477-50</t>
  </si>
  <si>
    <t>LEMON FRESH LAUNDRY POWDER</t>
  </si>
  <si>
    <t>SR477-100</t>
  </si>
  <si>
    <t>SR485-25</t>
  </si>
  <si>
    <t>CAR WASH POWDER</t>
  </si>
  <si>
    <t>SR485-50</t>
  </si>
  <si>
    <t>SR485-100</t>
  </si>
  <si>
    <t>SR495-4</t>
  </si>
  <si>
    <t>CAR &amp; TRUCK WASH</t>
  </si>
  <si>
    <t>SR495-5</t>
  </si>
  <si>
    <t>SR495-55</t>
  </si>
  <si>
    <t>SR496-4</t>
  </si>
  <si>
    <t>SR496-5</t>
  </si>
  <si>
    <t>SR496-55</t>
  </si>
  <si>
    <t>SR498-50</t>
  </si>
  <si>
    <t>POWDERED BLEACH</t>
  </si>
  <si>
    <t>SR498-100</t>
  </si>
  <si>
    <t>SR499-8</t>
  </si>
  <si>
    <t>OXY POWER</t>
  </si>
  <si>
    <t>8 LB PAIL</t>
  </si>
  <si>
    <t>SR499-50</t>
  </si>
  <si>
    <t>SR505-4</t>
  </si>
  <si>
    <t>FAST ACTION DRAIN OPENER</t>
  </si>
  <si>
    <t>SR505-Q</t>
  </si>
  <si>
    <t>SR600-4</t>
  </si>
  <si>
    <t>900 DEGREASER</t>
  </si>
  <si>
    <t>SR600-5</t>
  </si>
  <si>
    <t>SR600-55</t>
  </si>
  <si>
    <t>SR609-4</t>
  </si>
  <si>
    <t>SWIPE READY TO USE DEGREASER</t>
  </si>
  <si>
    <t>SR609-Q</t>
  </si>
  <si>
    <t>SR688-4</t>
  </si>
  <si>
    <t>ECO ORANGE LOW FOAM</t>
  </si>
  <si>
    <t>SR688-5</t>
  </si>
  <si>
    <t>SR776-55</t>
  </si>
  <si>
    <t>5.25% BLEACH</t>
  </si>
  <si>
    <t>SR805-5</t>
  </si>
  <si>
    <t>99% ISOPROPYL ALCOHOL</t>
  </si>
  <si>
    <t>SR805-55</t>
  </si>
  <si>
    <t>SR826-5</t>
  </si>
  <si>
    <t>LAUNDRY BREAK DETERGENT</t>
  </si>
  <si>
    <t>SR452-8</t>
  </si>
  <si>
    <t>SUPER SCRUB HAND SOAP</t>
  </si>
  <si>
    <t>2/8L CASE</t>
  </si>
  <si>
    <t>SR900-9</t>
  </si>
  <si>
    <t>ROLL PH PAPER</t>
  </si>
  <si>
    <t>ROLL</t>
  </si>
  <si>
    <t>SR922-2</t>
  </si>
  <si>
    <t>DUAL DILUTION GUN</t>
  </si>
  <si>
    <t>SR932-5</t>
  </si>
  <si>
    <t>FOAMING SOAP DISPENSER WHITE</t>
  </si>
  <si>
    <t>SR932-6</t>
  </si>
  <si>
    <t>BULK FOAM SOAP DISPENSER BLACK</t>
  </si>
  <si>
    <t>SR933-1</t>
  </si>
  <si>
    <t>GRAY SOAP DISPENSERS</t>
  </si>
  <si>
    <t>SR994-1</t>
  </si>
  <si>
    <t>FOAMY BAG SOAP DISPENSER GRAY</t>
  </si>
  <si>
    <t>SR994-2</t>
  </si>
  <si>
    <t>FOAMY BAG SOAP DISPENSER BLACK</t>
  </si>
  <si>
    <t>SR995-0</t>
  </si>
  <si>
    <t>BAG IN A BOX SOAP DISPENSERS</t>
  </si>
  <si>
    <t>SR998-2</t>
  </si>
  <si>
    <t>NO TOUCH SOAP DISPENSER M-FIT</t>
  </si>
  <si>
    <t>SR640-31</t>
  </si>
  <si>
    <t>ANTIBACTERIAL MOISTURE WASH</t>
  </si>
  <si>
    <t>4/1000 ML CASE</t>
  </si>
  <si>
    <t>SR644-31</t>
  </si>
  <si>
    <t>SR680-41</t>
  </si>
  <si>
    <t>FOAMY HAIR &amp; BODY SHAMPOO</t>
  </si>
  <si>
    <t>SR689-9</t>
  </si>
  <si>
    <t>FOAMING ANTIBACTERIAL HAND SOAP</t>
  </si>
  <si>
    <t>SR689-17</t>
  </si>
  <si>
    <t>SR900-3</t>
  </si>
  <si>
    <t>BOTTLE AND SPRAYER</t>
  </si>
  <si>
    <t>SR900-6</t>
  </si>
  <si>
    <t>ROLLS QT10 QUAT TEST</t>
  </si>
  <si>
    <t>SR900-7</t>
  </si>
  <si>
    <t>PKG QUAT TEST STRIPS</t>
  </si>
  <si>
    <t>SR900-8</t>
  </si>
  <si>
    <t>1/8 OZ PUMP FOR GALLONS</t>
  </si>
  <si>
    <t>SR900-5P</t>
  </si>
  <si>
    <t>1 OZ 5 GAL PAIL PUMP</t>
  </si>
  <si>
    <t>SR900-6-1</t>
  </si>
  <si>
    <t>ROLLS QC-1001 QUAT TEST</t>
  </si>
  <si>
    <t>SR900-CTS</t>
  </si>
  <si>
    <t>CHLORINE TEST KIT</t>
  </si>
  <si>
    <t>SR900-IOD</t>
  </si>
  <si>
    <t>IODINE TEST KITS</t>
  </si>
  <si>
    <t>SR900-PAA</t>
  </si>
  <si>
    <t>PAA TEST STRIPS</t>
  </si>
  <si>
    <t>SR900-SEC</t>
  </si>
  <si>
    <t>PRDT SPECIFIC SECONDARY LABEL</t>
  </si>
  <si>
    <t>6 PER SHEET</t>
  </si>
  <si>
    <t>SR991-9ZPL</t>
  </si>
  <si>
    <t>FLAT TOP JUG DISPENSER</t>
  </si>
  <si>
    <t>SR993-CHR</t>
  </si>
  <si>
    <t>CHROME COUNTERMOUNT DISPENSER</t>
  </si>
  <si>
    <t>SR997-5ZPL</t>
  </si>
  <si>
    <t>CAPACITY PLUS DISPENSER</t>
  </si>
  <si>
    <t>SR998-1BLK</t>
  </si>
  <si>
    <t>NO TOUCH SOAP DISPENSER</t>
  </si>
  <si>
    <t>SRPKLID5WHITE</t>
  </si>
  <si>
    <t>5 GALLON PAIL LID WHITE RIEKE SPOUT</t>
  </si>
  <si>
    <t>SRPKM5WHT70MIL</t>
  </si>
  <si>
    <t>5 GALLON PAIL WHITE</t>
  </si>
  <si>
    <t>SRPKMDRUM55</t>
  </si>
  <si>
    <t>55 GALLON DRUM</t>
  </si>
  <si>
    <t>SRPKPUMP1OZ</t>
  </si>
  <si>
    <t>1 OZ PUMP FOR GALLONS</t>
  </si>
  <si>
    <t>SRRDDUAL</t>
  </si>
  <si>
    <t>DUAL DISPENSER - 1 @ 1GPM</t>
  </si>
  <si>
    <t>SRSF21116-16</t>
  </si>
  <si>
    <t>REFILLABLE FOAM SOAP DISPENSER</t>
  </si>
  <si>
    <t>SRSS001BK31</t>
  </si>
  <si>
    <t>FOAM SOAP DISPENSER BAG PRODUCTS</t>
  </si>
  <si>
    <t>ARROW</t>
  </si>
  <si>
    <t>Stock Replenishment Estimate</t>
  </si>
  <si>
    <t>Product Name</t>
  </si>
  <si>
    <t>Packaging</t>
  </si>
  <si>
    <t>SKU #</t>
  </si>
  <si>
    <t>Currently Out of Stock of Stock</t>
  </si>
  <si>
    <t>Out of Stock</t>
  </si>
  <si>
    <t>BOIL Out of Stock POWDER</t>
  </si>
  <si>
    <t>Out of StockSHINE 25 SEALER &amp; FINISH</t>
  </si>
  <si>
    <t>PRO CLEAN TILE &amp; GROut of Stock 45% ACTIVE</t>
  </si>
  <si>
    <t>ARO-CIDE ANTIBACTERIAL LIQUID HAND SOAP                         (USES SR995-1ZPL DISPENSER)</t>
  </si>
  <si>
    <t>ARO-SAN INSTANT HAND SANITIZER GEL                                   (USES SR995-1ZPL DISPENSER)</t>
  </si>
  <si>
    <t>CONCENTRATED VEHICLE WASH &amp; WAX</t>
  </si>
  <si>
    <t>FOAMY LUXURY HAND SOAP COUNTER MOUNT</t>
  </si>
  <si>
    <t>4-6 Weeks</t>
  </si>
  <si>
    <t>2-3 Weeks</t>
  </si>
  <si>
    <t>6-8 Weeks</t>
  </si>
  <si>
    <t>1 Week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</si>
</sst>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0"/>
      <color rgb="FF000000"/>
      <name val="Times New Roman"/>
      <charset val="204"/>
    </font>
    <font>
      <b/>
      <sz val="1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2"/>
      <color rgb="FFFF0000"/>
      <name val="Heysei Synthesizer"/>
      <family val="2"/>
    </font>
    <font>
      <sz val="8"/>
      <color rgb="FFFF0000"/>
      <name val="Arial Black"/>
      <family val="2"/>
    </font>
    <font>
      <sz val="10"/>
      <color rgb="FF000000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rgb="FFFF0000"/>
      <name val="Times New Roman"/>
      <family val="1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0" fillId="2" borderId="0" xfId="0" applyFill="1" applyAlignment="1">
      <alignment horizontal="left" vertical="top"/>
    </xf>
    <xf numFmtId="1" fontId="2" fillId="2" borderId="2" xfId="0" applyNumberFormat="1" applyFont="1" applyFill="1" applyBorder="1" applyAlignment="1">
      <alignment horizontal="left" vertical="center" wrapText="1" shrinkToFit="1"/>
    </xf>
    <xf numFmtId="0" fontId="3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1" fontId="2" fillId="2" borderId="3" xfId="0" applyNumberFormat="1" applyFont="1" applyFill="1" applyBorder="1" applyAlignment="1">
      <alignment horizontal="left" vertical="center" wrapText="1" shrinkToFit="1"/>
    </xf>
    <xf numFmtId="0" fontId="3" fillId="2" borderId="3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/>
    </xf>
    <xf numFmtId="1" fontId="4" fillId="2" borderId="3" xfId="0" applyNumberFormat="1" applyFont="1" applyFill="1" applyBorder="1" applyAlignment="1" applyProtection="1">
      <alignment horizontal="center" vertical="center" shrinkToFit="1"/>
      <protection hidden="1"/>
    </xf>
    <xf numFmtId="1" fontId="5" fillId="2" borderId="3" xfId="0" applyNumberFormat="1" applyFont="1" applyFill="1" applyBorder="1" applyAlignment="1" applyProtection="1">
      <alignment horizontal="center" vertical="center" wrapText="1" shrinkToFit="1"/>
      <protection hidden="1"/>
    </xf>
    <xf numFmtId="0" fontId="6" fillId="2" borderId="0" xfId="0" applyFont="1" applyFill="1" applyAlignment="1">
      <alignment horizontal="left" vertical="top"/>
    </xf>
    <xf numFmtId="1" fontId="0" fillId="2" borderId="0" xfId="0" applyNumberFormat="1" applyFill="1" applyAlignment="1">
      <alignment horizontal="right" vertical="top"/>
    </xf>
    <xf numFmtId="1" fontId="5" fillId="2" borderId="0" xfId="0" applyNumberFormat="1" applyFont="1" applyFill="1" applyAlignment="1" applyProtection="1">
      <alignment horizontal="center" vertical="center" wrapText="1" shrinkToFit="1"/>
      <protection hidden="1"/>
    </xf>
    <xf numFmtId="0" fontId="6" fillId="2" borderId="3" xfId="0" applyFont="1" applyFill="1" applyBorder="1" applyAlignment="1">
      <alignment horizontal="left" vertical="center"/>
    </xf>
    <xf numFmtId="1" fontId="9" fillId="2" borderId="2" xfId="0" applyNumberFormat="1" applyFont="1" applyFill="1" applyBorder="1" applyAlignment="1" applyProtection="1">
      <alignment horizontal="center" vertical="center" shrinkToFit="1"/>
      <protection hidden="1"/>
    </xf>
    <xf numFmtId="1" fontId="9" fillId="2" borderId="2" xfId="0" applyNumberFormat="1" applyFont="1" applyFill="1" applyBorder="1" applyAlignment="1" applyProtection="1">
      <alignment horizontal="center" vertical="center" wrapText="1" shrinkToFit="1"/>
      <protection hidden="1"/>
    </xf>
    <xf numFmtId="1" fontId="9" fillId="2" borderId="3" xfId="0" applyNumberFormat="1" applyFont="1" applyFill="1" applyBorder="1" applyAlignment="1" applyProtection="1">
      <alignment horizontal="center" vertical="center" shrinkToFit="1"/>
      <protection hidden="1"/>
    </xf>
    <xf numFmtId="1" fontId="9" fillId="2" borderId="3" xfId="0" applyNumberFormat="1" applyFont="1" applyFill="1" applyBorder="1" applyAlignment="1" applyProtection="1">
      <alignment horizontal="center" vertical="center" wrapText="1" shrinkToFit="1"/>
      <protection hidden="1"/>
    </xf>
    <xf numFmtId="1" fontId="1" fillId="2" borderId="1" xfId="0" applyNumberFormat="1" applyFont="1" applyFill="1" applyBorder="1" applyAlignment="1" applyProtection="1">
      <alignment horizontal="center" vertical="center" wrapText="1" shrinkToFit="1"/>
      <protection hidden="1"/>
    </xf>
    <xf numFmtId="1" fontId="10" fillId="2" borderId="3" xfId="0" applyNumberFormat="1" applyFont="1" applyFill="1" applyBorder="1" applyAlignment="1">
      <alignment horizontal="left" vertical="center" wrapText="1" shrinkToFit="1"/>
    </xf>
    <xf numFmtId="0" fontId="10" fillId="2" borderId="3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perations%20PC/OneDrive/Tim/1%20RCFS%20Master%20Price%20Sheet%20PROFI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C_Cloud/MARKETING/CUT%20SHEETS/3%20RCFS%20Solutions/CHEMICAL%20PRICELIST/CHEMICAL%20PRICING/Chemical%20Price%20List%20Calculation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 &amp; FREIGHT"/>
      <sheetName val="ALL PRICING"/>
      <sheetName val="FSI LETTER"/>
      <sheetName val="AMERIQUAL LETTER"/>
      <sheetName val="WORNICK LETTER"/>
      <sheetName val="REINHART"/>
      <sheetName val="CUSTOMERS"/>
      <sheetName val="VENDORS"/>
      <sheetName val="MEAL KIT VENDORS"/>
      <sheetName val="FEMA VENDORS"/>
      <sheetName val="QUOTE REQ &amp; CARRIERS"/>
      <sheetName val="ITEMS INFO"/>
      <sheetName val="New Valley Pricing 2019"/>
      <sheetName val="MARGINS"/>
    </sheetNames>
    <sheetDataSet>
      <sheetData sheetId="0">
        <row r="4">
          <cell r="Z4"/>
        </row>
        <row r="5">
          <cell r="Z5"/>
        </row>
        <row r="6">
          <cell r="Z6"/>
        </row>
        <row r="7">
          <cell r="Z7"/>
        </row>
        <row r="8">
          <cell r="Z8"/>
        </row>
        <row r="9">
          <cell r="Z9"/>
        </row>
        <row r="10">
          <cell r="Z10"/>
        </row>
        <row r="11">
          <cell r="Z11"/>
        </row>
        <row r="12">
          <cell r="Z12"/>
        </row>
        <row r="13">
          <cell r="Z13"/>
        </row>
        <row r="14">
          <cell r="Z14"/>
        </row>
        <row r="15">
          <cell r="Z15"/>
        </row>
        <row r="16">
          <cell r="Z16"/>
        </row>
        <row r="17">
          <cell r="Z17"/>
        </row>
        <row r="18">
          <cell r="Z18"/>
        </row>
        <row r="19">
          <cell r="Z19"/>
        </row>
        <row r="20">
          <cell r="Z20"/>
        </row>
        <row r="21">
          <cell r="Z21"/>
        </row>
        <row r="22">
          <cell r="Z22"/>
        </row>
        <row r="23">
          <cell r="Z23"/>
        </row>
        <row r="24">
          <cell r="Z24"/>
        </row>
        <row r="25">
          <cell r="Z25"/>
        </row>
        <row r="26">
          <cell r="Z26"/>
        </row>
        <row r="27">
          <cell r="Z27"/>
        </row>
        <row r="28">
          <cell r="Z28"/>
        </row>
        <row r="29">
          <cell r="Z29"/>
        </row>
        <row r="30">
          <cell r="Z30"/>
        </row>
        <row r="31">
          <cell r="Z31"/>
        </row>
        <row r="32">
          <cell r="Z32"/>
        </row>
        <row r="33">
          <cell r="Z33"/>
        </row>
        <row r="34">
          <cell r="Z34"/>
        </row>
        <row r="35">
          <cell r="Z35"/>
        </row>
        <row r="36">
          <cell r="Z36"/>
        </row>
        <row r="37">
          <cell r="Z37"/>
        </row>
        <row r="38">
          <cell r="Z38"/>
        </row>
        <row r="39">
          <cell r="Z39"/>
        </row>
        <row r="40">
          <cell r="Z40"/>
        </row>
        <row r="41">
          <cell r="Z41"/>
        </row>
        <row r="42">
          <cell r="Z42"/>
        </row>
        <row r="43">
          <cell r="Z43"/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INAL"/>
      <sheetName val="OUT OF STOCK"/>
      <sheetName val="PRINT TO PDF"/>
      <sheetName val="ENTER THE MARGIN"/>
      <sheetName val="Monthly Chemical Pricing "/>
      <sheetName val="imported list"/>
      <sheetName val="Sheet2"/>
      <sheetName val="COMPARISON"/>
      <sheetName val="MSDS"/>
    </sheetNames>
    <sheetDataSet>
      <sheetData sheetId="0">
        <row r="2">
          <cell r="A2" t="str">
            <v>SR010-2L</v>
          </cell>
          <cell r="B2" t="str">
            <v>010002L</v>
          </cell>
          <cell r="C2" t="str">
            <v>010002L PLANET CARE PH NEUTRAL DAILY CLEANER 4/2L CASE $ 22.43</v>
          </cell>
        </row>
        <row r="3">
          <cell r="A3" t="str">
            <v>SR010-2L-INS</v>
          </cell>
          <cell r="B3" t="str">
            <v>010002LINS</v>
          </cell>
          <cell r="C3" t="str">
            <v>010002LINS PLANET CARE PH NEUTRAL DAILY CLEANER 4/2L CASE WITH INSERTS 28.37</v>
          </cell>
        </row>
        <row r="4">
          <cell r="A4" t="str">
            <v>SR012-2L</v>
          </cell>
          <cell r="B4" t="str">
            <v>012002L</v>
          </cell>
          <cell r="C4" t="str">
            <v>012002L PLANET CARE CONCENTRATED GLASS &amp; SURFACE CLEANER 4/2L CASE $ 36.14</v>
          </cell>
        </row>
        <row r="5">
          <cell r="A5" t="str">
            <v>SR012-2L-INS</v>
          </cell>
          <cell r="B5" t="str">
            <v>012002LINS</v>
          </cell>
          <cell r="C5" t="str">
            <v>012002LINS PLANET CARE CONCENTRATED GLASS &amp; SURFACE CLEANER 4/2L CASE WITH INSERTS 42.07</v>
          </cell>
        </row>
        <row r="6">
          <cell r="A6" t="str">
            <v>SR046-2L</v>
          </cell>
          <cell r="B6" t="str">
            <v>046002L</v>
          </cell>
          <cell r="C6" t="str">
            <v>046002L PLANET CARE CITRUS H2O2 4/2L CASE $ 29.10</v>
          </cell>
        </row>
        <row r="7">
          <cell r="A7" t="str">
            <v>SR046-2L-INS</v>
          </cell>
          <cell r="B7" t="str">
            <v>046002LINS</v>
          </cell>
          <cell r="C7" t="str">
            <v>046002LINS PLANET CARE CITRUS H2O2 4/2L CASE WITH INSERTS 34.86</v>
          </cell>
        </row>
        <row r="8">
          <cell r="A8" t="str">
            <v>SR069-2L</v>
          </cell>
          <cell r="B8" t="str">
            <v>069002L</v>
          </cell>
          <cell r="C8" t="str">
            <v>069002L PLANET CARE AC 69 NON SOLVENT DEGREASER 4/2L CASE $ 32.40</v>
          </cell>
        </row>
        <row r="9">
          <cell r="A9" t="str">
            <v>SR069-2L-INS</v>
          </cell>
          <cell r="B9" t="str">
            <v>069002LINS</v>
          </cell>
          <cell r="C9" t="str">
            <v>069002LINS PLANET CARE AC 69 NON SOLVENT DEGREASER 4/2L CASE WITH INSERTS 38.34</v>
          </cell>
        </row>
        <row r="10">
          <cell r="A10" t="str">
            <v>SR108-4</v>
          </cell>
          <cell r="B10">
            <v>108004</v>
          </cell>
          <cell r="C10" t="str">
            <v>108004 SOLID BULLET DISH CAPSULE 4/8 LB CASE $ 60.97</v>
          </cell>
        </row>
        <row r="11">
          <cell r="A11" t="str">
            <v>SR109-5</v>
          </cell>
          <cell r="B11">
            <v>109005</v>
          </cell>
          <cell r="C11" t="str">
            <v>109005 RED DETERGENT 4/1 GAL CASE $ 49.10</v>
          </cell>
        </row>
        <row r="12">
          <cell r="A12" t="str">
            <v>SR110-25</v>
          </cell>
          <cell r="B12">
            <v>110025</v>
          </cell>
          <cell r="C12" t="str">
            <v>110025 SUPER MACHINE DISH 25 LB PAIL $ 37.36</v>
          </cell>
        </row>
        <row r="13">
          <cell r="A13" t="str">
            <v>SR110-50</v>
          </cell>
          <cell r="B13">
            <v>110050</v>
          </cell>
          <cell r="C13" t="str">
            <v>110050 SUPER MACHINE DISH 50 LB PAIL $ 61.12</v>
          </cell>
        </row>
        <row r="14">
          <cell r="A14" t="str">
            <v>SR110-100</v>
          </cell>
          <cell r="B14">
            <v>110100</v>
          </cell>
          <cell r="C14" t="str">
            <v>110100 SUPER MACHINE DISH 100 LB DRUM $ 112.74</v>
          </cell>
        </row>
        <row r="15">
          <cell r="A15" t="str">
            <v>SR111-49</v>
          </cell>
          <cell r="B15">
            <v>111049</v>
          </cell>
          <cell r="C15" t="str">
            <v>111049 POWDERED DISH CAPSULES 4/9 LB CASE $ 67.58</v>
          </cell>
        </row>
        <row r="16">
          <cell r="A16" t="str">
            <v>SR112-4</v>
          </cell>
          <cell r="B16">
            <v>112004</v>
          </cell>
          <cell r="C16" t="str">
            <v>112004 CHLORINATED LIQUID MACHINE DISH DETERGENT 4/1 GAL CASE $ 53.74</v>
          </cell>
        </row>
        <row r="17">
          <cell r="A17" t="str">
            <v>SR112-5</v>
          </cell>
          <cell r="B17">
            <v>112005</v>
          </cell>
          <cell r="C17" t="str">
            <v>112005 CHLORINATED LIQUID MACHINE DISH DETERGENT 5 GAL PAIL $ 66.56</v>
          </cell>
        </row>
        <row r="18">
          <cell r="A18" t="str">
            <v>SR113-5</v>
          </cell>
          <cell r="B18">
            <v>113005</v>
          </cell>
          <cell r="C18" t="str">
            <v>113005 CHLORISAN SANITIZER 5 GAL PAIL $ 34.26</v>
          </cell>
        </row>
        <row r="19">
          <cell r="A19" t="str">
            <v>SR113-5LP</v>
          </cell>
          <cell r="B19" t="str">
            <v>11305LP</v>
          </cell>
          <cell r="C19" t="str">
            <v>11305LP CONCENTRATED LAUNDRY DESTAINER 5 GAL PAIL $ 34.33</v>
          </cell>
        </row>
        <row r="20">
          <cell r="A20" t="str">
            <v>SR114-4</v>
          </cell>
          <cell r="B20">
            <v>114004</v>
          </cell>
          <cell r="C20" t="str">
            <v>114004 LIQUID PRESOAK 4/1 GAL CASE $ 36.04</v>
          </cell>
        </row>
        <row r="21">
          <cell r="A21" t="str">
            <v>SR115-4</v>
          </cell>
          <cell r="B21">
            <v>115004</v>
          </cell>
          <cell r="C21" t="str">
            <v>115004 DELIMER 4/1 GAL CASE $ 41.44</v>
          </cell>
        </row>
        <row r="22">
          <cell r="A22" t="str">
            <v>SR115-4E</v>
          </cell>
          <cell r="B22" t="str">
            <v>11504E</v>
          </cell>
          <cell r="C22" t="str">
            <v>11504E LIME, SCALE &amp; RUST REMOVER &amp; BRIGHTENER 4/1 GAL CASE $ 27.23</v>
          </cell>
        </row>
        <row r="23">
          <cell r="A23" t="str">
            <v>SR116-4</v>
          </cell>
          <cell r="B23">
            <v>116004</v>
          </cell>
          <cell r="C23" t="str">
            <v>116004 ALL TEMPERATURE RINSE 4/1 GAL CASE $ 54.68</v>
          </cell>
        </row>
        <row r="24">
          <cell r="A24" t="str">
            <v>SR116-5</v>
          </cell>
          <cell r="B24">
            <v>116005</v>
          </cell>
          <cell r="C24" t="str">
            <v>116005 ALL TEMPERATURE RINSE 5 GAL PAIL $ 67.74</v>
          </cell>
        </row>
        <row r="25">
          <cell r="A25" t="str">
            <v>SR117-Q</v>
          </cell>
          <cell r="B25" t="str">
            <v>11700Q</v>
          </cell>
          <cell r="C25" t="str">
            <v>11700Q CRÈME CLEANSER SCOURING LIQUID 12/1 QT CASE $ 26.79</v>
          </cell>
        </row>
        <row r="26">
          <cell r="A26" t="str">
            <v>SR125-25</v>
          </cell>
          <cell r="B26">
            <v>125025</v>
          </cell>
          <cell r="C26" t="str">
            <v>125025 ECONOMY DISH POWDER 25 LB PAIL $ 33.91</v>
          </cell>
        </row>
        <row r="27">
          <cell r="A27" t="str">
            <v>SR125-50</v>
          </cell>
          <cell r="B27">
            <v>125050</v>
          </cell>
          <cell r="C27" t="str">
            <v>125050 ECONOMY DISH POWDER 50 LB PAIL $ 58.40</v>
          </cell>
        </row>
        <row r="28">
          <cell r="A28" t="str">
            <v>SR125-100</v>
          </cell>
          <cell r="B28">
            <v>125100</v>
          </cell>
          <cell r="C28" t="str">
            <v>125100 ECONOMY DISH POWDER 100 LB DRUM $ 97.71</v>
          </cell>
        </row>
        <row r="29">
          <cell r="A29" t="str">
            <v>SR126-25</v>
          </cell>
          <cell r="B29">
            <v>126025</v>
          </cell>
          <cell r="C29" t="str">
            <v>126025 POWDER PRESOAK 25 LB PAIL $ 35.29</v>
          </cell>
        </row>
        <row r="30">
          <cell r="A30" t="str">
            <v>SR126-50</v>
          </cell>
          <cell r="B30">
            <v>126050</v>
          </cell>
          <cell r="C30" t="str">
            <v>126050 POWDER PRESOAK 50 LB PAIL $ 60.53</v>
          </cell>
        </row>
        <row r="31">
          <cell r="A31" t="str">
            <v>SR126-100</v>
          </cell>
          <cell r="B31">
            <v>126100</v>
          </cell>
          <cell r="C31" t="str">
            <v>126100 POWDER PRESOAK 100 LB DRUM $ 100.47</v>
          </cell>
        </row>
        <row r="32">
          <cell r="A32" t="str">
            <v>SR134-4</v>
          </cell>
          <cell r="B32">
            <v>134004</v>
          </cell>
          <cell r="C32" t="str">
            <v>134004 SUB ZERO FREEZER CLEANER 4/1 GAL CASE $ 46.28</v>
          </cell>
        </row>
        <row r="33">
          <cell r="A33" t="str">
            <v>SR135-4</v>
          </cell>
          <cell r="B33">
            <v>135004</v>
          </cell>
          <cell r="C33" t="str">
            <v>135004 KUTS KITCHEN DEGREASER 4/1 GAL CASE $ 36.67</v>
          </cell>
        </row>
        <row r="34">
          <cell r="A34" t="str">
            <v>SR137-4</v>
          </cell>
          <cell r="B34">
            <v>137004</v>
          </cell>
          <cell r="C34" t="str">
            <v>137004 BOIL OUT POWDER 4/7 LB CASE $ 59.39</v>
          </cell>
        </row>
        <row r="35">
          <cell r="A35" t="str">
            <v>SR138-4</v>
          </cell>
          <cell r="B35">
            <v>138004</v>
          </cell>
          <cell r="C35" t="str">
            <v>138004 D-F FRYER AND GRILL CLEANER 4/1 GAL CASE $ 36.52</v>
          </cell>
        </row>
        <row r="36">
          <cell r="A36" t="str">
            <v>SR140-4</v>
          </cell>
          <cell r="B36">
            <v>140004</v>
          </cell>
          <cell r="C36" t="str">
            <v>140004 ARODIP 4/1 GAL CASE $ 33.22</v>
          </cell>
        </row>
        <row r="37">
          <cell r="A37" t="str">
            <v>SR141-4</v>
          </cell>
          <cell r="B37">
            <v>141004</v>
          </cell>
          <cell r="C37" t="str">
            <v>141004 CLEAN UP WITH BLEACH 4/1 GAL CASE $ 28.76</v>
          </cell>
        </row>
        <row r="38">
          <cell r="A38" t="str">
            <v>SR141-Q</v>
          </cell>
          <cell r="B38" t="str">
            <v>14100Q</v>
          </cell>
          <cell r="C38" t="str">
            <v>14100Q CLEAN UP WITH BLEACH 12/1 QT CASE $ 35.99</v>
          </cell>
        </row>
        <row r="39">
          <cell r="A39" t="str">
            <v>SR142-5</v>
          </cell>
          <cell r="B39">
            <v>142005</v>
          </cell>
          <cell r="C39" t="str">
            <v>142005 FOAMING CHLORINATED DEGREASER 5 GAL PAIL $ 29.61</v>
          </cell>
        </row>
        <row r="40">
          <cell r="A40" t="str">
            <v>SR146-4</v>
          </cell>
          <cell r="B40">
            <v>146004</v>
          </cell>
          <cell r="C40" t="str">
            <v>146004 LO SUDS GLASSWARE CLEANER 4/1 GAL CASE $ 42.03</v>
          </cell>
        </row>
        <row r="41">
          <cell r="A41" t="str">
            <v>SR148-6</v>
          </cell>
          <cell r="B41">
            <v>148006</v>
          </cell>
          <cell r="C41" t="str">
            <v>148006 SANI TABS SANITIZING TABLETS 6/150 TAB CASE $ 34.84</v>
          </cell>
        </row>
        <row r="42">
          <cell r="A42" t="str">
            <v>SR149-4</v>
          </cell>
          <cell r="B42">
            <v>149004</v>
          </cell>
          <cell r="C42" t="str">
            <v>149004 IODINE CLEANER SANITIZER 4/1 GAL CASE $ 80.27</v>
          </cell>
        </row>
        <row r="43">
          <cell r="A43" t="str">
            <v>SR150-4</v>
          </cell>
          <cell r="B43">
            <v>150004</v>
          </cell>
          <cell r="C43" t="str">
            <v>150004 SANITIZER 4/1 GAL CASE $ 43.07</v>
          </cell>
        </row>
        <row r="44">
          <cell r="A44" t="str">
            <v>SR150-5</v>
          </cell>
          <cell r="B44">
            <v>150005</v>
          </cell>
          <cell r="C44" t="str">
            <v>150005 SANITIZER 5 GAL PAIL $ 53.19</v>
          </cell>
        </row>
        <row r="45">
          <cell r="A45" t="str">
            <v>SR150-55</v>
          </cell>
          <cell r="B45">
            <v>150055</v>
          </cell>
          <cell r="C45" t="str">
            <v>150055 SANITIZER 55 GAL DRUM $ 545.71</v>
          </cell>
        </row>
        <row r="46">
          <cell r="A46" t="str">
            <v>SR151-Q</v>
          </cell>
          <cell r="B46" t="str">
            <v>15100Q</v>
          </cell>
          <cell r="C46" t="str">
            <v>15100Q READY TO USE NO RINSE SANI-SPRAY 12/1 QT CASE $ 34.33</v>
          </cell>
        </row>
        <row r="47">
          <cell r="A47" t="str">
            <v>SR160-4</v>
          </cell>
          <cell r="B47">
            <v>160004</v>
          </cell>
          <cell r="C47" t="str">
            <v>160004 JEM POT AND PAN (ECONOMY) 4/1 GAL CASE $ 19.02</v>
          </cell>
        </row>
        <row r="48">
          <cell r="A48" t="str">
            <v>SR161-4</v>
          </cell>
          <cell r="B48">
            <v>161004</v>
          </cell>
          <cell r="C48" t="str">
            <v>161004 BLUE DIAMOND DISH LIQUID 4/1 GAL CASE $ 42.20</v>
          </cell>
        </row>
        <row r="49">
          <cell r="A49" t="str">
            <v>SR161-Q</v>
          </cell>
          <cell r="B49" t="str">
            <v>16100Q</v>
          </cell>
          <cell r="C49" t="str">
            <v>16100Q BLUE DIAMOND DISH LIQUID 12/1 QT CASE $ 40.89</v>
          </cell>
        </row>
        <row r="50">
          <cell r="A50" t="str">
            <v>SR162-4</v>
          </cell>
          <cell r="B50">
            <v>162004</v>
          </cell>
          <cell r="C50" t="str">
            <v>162004 SUNSHINE WITH LEMON BURST DISH LIQUID 4/1 GAL CASE $ 35.67</v>
          </cell>
        </row>
        <row r="51">
          <cell r="A51" t="str">
            <v>SR162-5</v>
          </cell>
          <cell r="B51">
            <v>162005</v>
          </cell>
          <cell r="C51" t="str">
            <v>162005 SUNSHINE WITH LEMON BURST DISH LIQUID 5 GAL PAIL $ 43.95</v>
          </cell>
        </row>
        <row r="52">
          <cell r="A52" t="str">
            <v>SR165-4</v>
          </cell>
          <cell r="B52">
            <v>165004</v>
          </cell>
          <cell r="C52" t="str">
            <v>165004 BB BILLOWY BUBBLES DISH LIQUID 4/1 GAL CASE $ 33.41</v>
          </cell>
        </row>
        <row r="53">
          <cell r="A53" t="str">
            <v>SR165-5</v>
          </cell>
          <cell r="B53">
            <v>165005</v>
          </cell>
          <cell r="C53" t="str">
            <v>165005 BB BILLOWY BUBBLES DISH LIQUID 5 GAL PAIL $ 41.13</v>
          </cell>
        </row>
        <row r="54">
          <cell r="A54" t="str">
            <v>SR165-55</v>
          </cell>
          <cell r="B54">
            <v>165055</v>
          </cell>
          <cell r="C54" t="str">
            <v>165055 BB BILLOWY BUBBLES DISH LIQUID 55 GAL DRUM $ 414.43</v>
          </cell>
        </row>
        <row r="55">
          <cell r="A55" t="str">
            <v>SR166-2</v>
          </cell>
          <cell r="B55">
            <v>166002</v>
          </cell>
          <cell r="C55" t="str">
            <v>166002 PINK SUDS DISH LIQUID 2/1 GAL CASE $ 14.32</v>
          </cell>
        </row>
        <row r="56">
          <cell r="A56" t="str">
            <v>SR166-4</v>
          </cell>
          <cell r="B56">
            <v>166004</v>
          </cell>
          <cell r="C56" t="str">
            <v>166004 PINK SUDS DISH LIQUID 4/1 GAL CASE $ 33.15</v>
          </cell>
        </row>
        <row r="57">
          <cell r="A57" t="str">
            <v>SR167-4</v>
          </cell>
          <cell r="B57">
            <v>167004</v>
          </cell>
          <cell r="C57" t="str">
            <v>167004 PINK LOTION PREMIUM DISH LIQUID 4/1 GAL CASE $ 40.19</v>
          </cell>
        </row>
        <row r="58">
          <cell r="A58" t="str">
            <v>SR167-5</v>
          </cell>
          <cell r="B58">
            <v>167005</v>
          </cell>
          <cell r="C58" t="str">
            <v>167005 PINK LOTION PREMIUM DISH LIQUID 5 GAL PAIL $ 49.70</v>
          </cell>
        </row>
        <row r="59">
          <cell r="A59" t="str">
            <v>SR167-55</v>
          </cell>
          <cell r="B59">
            <v>167055</v>
          </cell>
          <cell r="C59" t="str">
            <v>167055 PINK LOTION PREMIUM DISH LIQUID 55 GAL DRUM $ 508.67</v>
          </cell>
        </row>
        <row r="60">
          <cell r="A60" t="str">
            <v>SR169-4</v>
          </cell>
          <cell r="B60">
            <v>169004</v>
          </cell>
          <cell r="C60" t="str">
            <v>169004 EMERALD PREMIUM HAND DISH LIQUID 4/1 GAL CASE $ 36.34</v>
          </cell>
        </row>
        <row r="61">
          <cell r="A61" t="str">
            <v>SR170-4</v>
          </cell>
          <cell r="B61">
            <v>170004</v>
          </cell>
          <cell r="C61" t="str">
            <v>170004 STAINLESS STEEL CLEANER &amp; POLISH 4/1 GAL CASE $ 41.45</v>
          </cell>
        </row>
        <row r="62">
          <cell r="A62" t="str">
            <v>SR170-Q</v>
          </cell>
          <cell r="B62" t="str">
            <v>17000Q</v>
          </cell>
          <cell r="C62" t="str">
            <v>17000Q STAINLESS STEEL CLEANER &amp; POLISH 12/1 QT CASE $ 37.56</v>
          </cell>
        </row>
        <row r="63">
          <cell r="A63" t="str">
            <v>SR174-4</v>
          </cell>
          <cell r="B63">
            <v>174004</v>
          </cell>
          <cell r="C63" t="str">
            <v>174004 DISINFECTANT WIPES 4/160 WIPE CASE $ 38.72</v>
          </cell>
        </row>
        <row r="64">
          <cell r="A64" t="str">
            <v>SR175-50</v>
          </cell>
          <cell r="B64">
            <v>175050</v>
          </cell>
          <cell r="C64" t="str">
            <v>175050 CLEAN SWEEP OIL BASED SWEEPING COMPOUND 50 LB CARTON $ 18.55</v>
          </cell>
        </row>
        <row r="65">
          <cell r="A65" t="str">
            <v>SR175-150</v>
          </cell>
          <cell r="B65">
            <v>175150</v>
          </cell>
          <cell r="C65" t="str">
            <v>175150 CLEAN SWEEP OIL BASED SWEEPING COMPOUND 150 LB DRUM $ 52.10</v>
          </cell>
        </row>
        <row r="66">
          <cell r="A66" t="str">
            <v>SR175-300</v>
          </cell>
          <cell r="B66">
            <v>175300</v>
          </cell>
          <cell r="C66" t="str">
            <v>175300 CLEAN SWEEP OIL BASED SWEEPING COMPOUND 300 LB DRUM $ 78.66</v>
          </cell>
        </row>
        <row r="67">
          <cell r="A67" t="str">
            <v>SR185-50</v>
          </cell>
          <cell r="B67">
            <v>185050</v>
          </cell>
          <cell r="C67" t="str">
            <v>185050 WAX SWEEP WAX BASED SWEEPING COMPOUD 50 LB CARTON $ 19.82</v>
          </cell>
        </row>
        <row r="68">
          <cell r="A68" t="str">
            <v>SR185-150</v>
          </cell>
          <cell r="B68">
            <v>185150</v>
          </cell>
          <cell r="C68" t="str">
            <v>185150 WAX SWEEP WAX BASED SWEEPING COMPOUD 150 LB DRUM $ 53.37</v>
          </cell>
        </row>
        <row r="69">
          <cell r="A69" t="str">
            <v>SR197-5</v>
          </cell>
          <cell r="B69">
            <v>197005</v>
          </cell>
          <cell r="C69" t="str">
            <v>197005 BANA OIL MOP TREATMENT 5 GAL PAIL $ 61.47</v>
          </cell>
        </row>
        <row r="70">
          <cell r="A70" t="str">
            <v>SR197-6</v>
          </cell>
          <cell r="B70">
            <v>197006</v>
          </cell>
          <cell r="C70" t="str">
            <v>197006 BANA OIL MOP TREATMENT 6/1 GAL CASE $ 94.16</v>
          </cell>
        </row>
        <row r="71">
          <cell r="A71" t="str">
            <v>SR197-55</v>
          </cell>
          <cell r="B71">
            <v>197055</v>
          </cell>
          <cell r="C71" t="str">
            <v>197055 BANA OIL MOP TREATMENT 55 GAL DRUM $ 653.88</v>
          </cell>
        </row>
        <row r="72">
          <cell r="A72" t="str">
            <v>SR200-5</v>
          </cell>
          <cell r="B72">
            <v>200005</v>
          </cell>
          <cell r="C72" t="str">
            <v>200005 AUTO SCRUB 7000 5 GAL PAIL $ 36.33</v>
          </cell>
        </row>
        <row r="73">
          <cell r="A73" t="str">
            <v>SR200-55</v>
          </cell>
          <cell r="B73">
            <v>200055</v>
          </cell>
          <cell r="C73" t="str">
            <v>200055 AUTO SCRUB 7000 55 GAL DRUM $ 361.24</v>
          </cell>
        </row>
        <row r="74">
          <cell r="A74" t="str">
            <v>SR210-25</v>
          </cell>
          <cell r="B74">
            <v>210025</v>
          </cell>
          <cell r="C74" t="str">
            <v>210025 KLENZ-ALL ALL PURPOSE POWDER 25 LB PAIL $ 35.83</v>
          </cell>
        </row>
        <row r="75">
          <cell r="A75" t="str">
            <v>SR210-50</v>
          </cell>
          <cell r="B75">
            <v>210050</v>
          </cell>
          <cell r="C75" t="str">
            <v>210050 KLENZ-ALL ALL PURPOSE POWDER 50 LB PAIL $ 61.87</v>
          </cell>
        </row>
        <row r="76">
          <cell r="A76" t="str">
            <v>SR226-25</v>
          </cell>
          <cell r="B76">
            <v>226025</v>
          </cell>
          <cell r="C76" t="str">
            <v>226025 YELLOW CEMENT CLEANER 25 LB PAIL $ 35.44</v>
          </cell>
        </row>
        <row r="77">
          <cell r="A77" t="str">
            <v>SR226-50</v>
          </cell>
          <cell r="B77">
            <v>226050</v>
          </cell>
          <cell r="C77" t="str">
            <v>226050 YELLOW CEMENT CLEANER 50 LB PAIL $ 61.23</v>
          </cell>
        </row>
        <row r="78">
          <cell r="A78" t="str">
            <v>SR226-100</v>
          </cell>
          <cell r="B78">
            <v>226100</v>
          </cell>
          <cell r="C78" t="str">
            <v>226100 YELLOW CEMENT CLEANER 100 LB DRUM $ 108.87</v>
          </cell>
        </row>
        <row r="79">
          <cell r="A79" t="str">
            <v>SR230-25</v>
          </cell>
          <cell r="B79">
            <v>230025</v>
          </cell>
          <cell r="C79" t="str">
            <v>230025 BROWN CEMENT CLEANER 25 LB PAIL $ 35.46</v>
          </cell>
        </row>
        <row r="80">
          <cell r="A80" t="str">
            <v>SR230-50</v>
          </cell>
          <cell r="B80">
            <v>230050</v>
          </cell>
          <cell r="C80" t="str">
            <v>230050 BROWN CEMENT CLEANER 50 LB PAIL $ 61.23</v>
          </cell>
        </row>
        <row r="81">
          <cell r="A81" t="str">
            <v>SR230-100</v>
          </cell>
          <cell r="B81">
            <v>230100</v>
          </cell>
          <cell r="C81" t="str">
            <v>230100 BROWN CEMENT CLEANER 100 LB DRUM $ 108.88</v>
          </cell>
        </row>
        <row r="82">
          <cell r="A82" t="str">
            <v>SR234-4</v>
          </cell>
          <cell r="B82">
            <v>234004</v>
          </cell>
          <cell r="C82" t="str">
            <v>234004 HEAVY DUTY DEGREASER 4/1 GAL CASE $ 32.07</v>
          </cell>
        </row>
        <row r="83">
          <cell r="A83" t="str">
            <v>SR234-5</v>
          </cell>
          <cell r="B83">
            <v>234005</v>
          </cell>
          <cell r="C83" t="str">
            <v>234005 HEAVY DUTY DEGREASER 5 GAL PAIL $ 39.07</v>
          </cell>
        </row>
        <row r="84">
          <cell r="A84" t="str">
            <v>SR234-55</v>
          </cell>
          <cell r="B84">
            <v>234055</v>
          </cell>
          <cell r="C84" t="str">
            <v>234055 HEAVY DUTY DEGREASER 55 GAL DRUM $ 398.35</v>
          </cell>
        </row>
        <row r="85">
          <cell r="A85" t="str">
            <v>SR236-4</v>
          </cell>
          <cell r="B85">
            <v>236004</v>
          </cell>
          <cell r="C85" t="str">
            <v>236004 AROLOSO ALL PURPOSE CLEANER 4/1 GAL CASE $ 23.05</v>
          </cell>
        </row>
        <row r="86">
          <cell r="A86" t="str">
            <v>SR236-5</v>
          </cell>
          <cell r="B86">
            <v>236005</v>
          </cell>
          <cell r="C86" t="str">
            <v>236005 AROLOSO ALL PURPOSE CLEANER 5 GAL PAIL $ 28.23</v>
          </cell>
        </row>
        <row r="87">
          <cell r="A87" t="str">
            <v>SR237-Q</v>
          </cell>
          <cell r="B87" t="str">
            <v>23700Q</v>
          </cell>
          <cell r="C87" t="str">
            <v>23700Q SCUM BUDDY 12/1 QT CASE $ 39.55</v>
          </cell>
        </row>
        <row r="88">
          <cell r="A88" t="str">
            <v>SR239-4</v>
          </cell>
          <cell r="B88">
            <v>239004</v>
          </cell>
          <cell r="C88" t="str">
            <v>239004 ALL PURPOSE NEUTRAL CLEANER 4/1 GAL CASE $ 17.45</v>
          </cell>
        </row>
        <row r="89">
          <cell r="A89" t="str">
            <v>SR239-5</v>
          </cell>
          <cell r="B89">
            <v>239005</v>
          </cell>
          <cell r="C89" t="str">
            <v>239005 ALL PURPOSE NEUTRAL CLEANER 5 GAL PAIL $ 21.24</v>
          </cell>
        </row>
        <row r="90">
          <cell r="A90" t="str">
            <v>SR239-55</v>
          </cell>
          <cell r="B90">
            <v>239055</v>
          </cell>
          <cell r="C90" t="str">
            <v>239055 ALL PURPOSE NEUTRAL CLEANER 55 GAL DRUM $ 207.99</v>
          </cell>
        </row>
        <row r="91">
          <cell r="A91" t="str">
            <v>SR240-4</v>
          </cell>
          <cell r="B91">
            <v>240004</v>
          </cell>
          <cell r="C91" t="str">
            <v>240004 ARO CONCENTRATE 4/1 GAL CASE $ 33.61</v>
          </cell>
        </row>
        <row r="92">
          <cell r="A92" t="str">
            <v>SR240-5</v>
          </cell>
          <cell r="B92">
            <v>240005</v>
          </cell>
          <cell r="C92" t="str">
            <v>240005 ARO CONCENTRATE 5 GAL PAIL $ 41.37</v>
          </cell>
        </row>
        <row r="93">
          <cell r="A93" t="str">
            <v>SR240-55</v>
          </cell>
          <cell r="B93">
            <v>240055</v>
          </cell>
          <cell r="C93" t="str">
            <v>240055 ARO CONCENTRATE 55 GAL DRUM $ 416.29</v>
          </cell>
        </row>
        <row r="94">
          <cell r="A94" t="str">
            <v>SR241-4</v>
          </cell>
          <cell r="B94">
            <v>241004</v>
          </cell>
          <cell r="C94" t="str">
            <v>241004 ARO-NEU NEUTRAL CLEANER 4/1 GAL CASE $ 24.45</v>
          </cell>
        </row>
        <row r="95">
          <cell r="A95" t="str">
            <v>SR241-5</v>
          </cell>
          <cell r="B95">
            <v>241005</v>
          </cell>
          <cell r="C95" t="str">
            <v>241005 ARO-NEU NEUTRAL CLEANER 5 GAL PAIL $ 29.95</v>
          </cell>
        </row>
        <row r="96">
          <cell r="A96" t="str">
            <v>SR241-55</v>
          </cell>
          <cell r="B96">
            <v>241055</v>
          </cell>
          <cell r="C96" t="str">
            <v>241055 ARO-NEU NEUTRAL CLEANER 55 GAL DRUM $ 302.53</v>
          </cell>
        </row>
        <row r="97">
          <cell r="A97" t="str">
            <v>SR242-4</v>
          </cell>
          <cell r="B97">
            <v>242004</v>
          </cell>
          <cell r="C97" t="str">
            <v>242004 DAMP MOP 4/1 GAL CASE $ 24.45</v>
          </cell>
        </row>
        <row r="98">
          <cell r="A98" t="str">
            <v>SR242-5</v>
          </cell>
          <cell r="B98">
            <v>242005</v>
          </cell>
          <cell r="C98" t="str">
            <v>242005 DAMP MOP 5 GAL PAIL $ 29.95</v>
          </cell>
        </row>
        <row r="99">
          <cell r="A99" t="str">
            <v>SR242-55</v>
          </cell>
          <cell r="B99">
            <v>242055</v>
          </cell>
          <cell r="C99" t="str">
            <v>242055 DAMP MOP 55 GAL DRUM $ 302.53</v>
          </cell>
        </row>
        <row r="100">
          <cell r="A100" t="str">
            <v>SR243-6</v>
          </cell>
          <cell r="B100">
            <v>243006</v>
          </cell>
          <cell r="C100" t="str">
            <v>243006 COUNTER SURFER 6/1 QT CASE $ 17.54</v>
          </cell>
        </row>
        <row r="101">
          <cell r="A101" t="str">
            <v>SR244-4</v>
          </cell>
          <cell r="B101">
            <v>244004</v>
          </cell>
          <cell r="C101" t="str">
            <v>244004 SURE FOOT QUARRY TILE CLEANER 4/1 GAL CASE $ 38.76</v>
          </cell>
        </row>
        <row r="102">
          <cell r="A102" t="str">
            <v>SR244-5</v>
          </cell>
          <cell r="B102">
            <v>244005</v>
          </cell>
          <cell r="C102" t="str">
            <v>244005 SURE FOOT QUARRY TILE CLEANER 5 GAL PAIL $ 47.87</v>
          </cell>
        </row>
        <row r="103">
          <cell r="A103" t="str">
            <v>SR245-16</v>
          </cell>
          <cell r="B103">
            <v>245016</v>
          </cell>
          <cell r="C103" t="str">
            <v>245016 CITRA CLING CITRUS DEGREASER GEL 6/16 OZ CASE $ 33.26</v>
          </cell>
        </row>
        <row r="104">
          <cell r="A104" t="str">
            <v>SR246-4</v>
          </cell>
          <cell r="B104">
            <v>246004</v>
          </cell>
          <cell r="C104" t="str">
            <v>246004 CITRUS H2O2 MULTI-PURPOSE 4/1 GAL CASE $ 40.33</v>
          </cell>
        </row>
        <row r="105">
          <cell r="A105" t="str">
            <v>SR246-5</v>
          </cell>
          <cell r="B105">
            <v>246005</v>
          </cell>
          <cell r="C105" t="str">
            <v>246005 CITRUS H2O2 MULTI-PURPOSE 5 GAL PAIL $ 49.82</v>
          </cell>
        </row>
        <row r="106">
          <cell r="A106" t="str">
            <v>SR246-55</v>
          </cell>
          <cell r="B106">
            <v>246055</v>
          </cell>
          <cell r="C106" t="str">
            <v>246055 CITRUS H2O2 MULTI-PURPOSE 55 GAL DRUM $ 521.92</v>
          </cell>
        </row>
        <row r="107">
          <cell r="A107" t="str">
            <v>SR247-4</v>
          </cell>
          <cell r="B107">
            <v>247004</v>
          </cell>
          <cell r="C107" t="str">
            <v>247004 SUPER CITRUS SOLVENT 4/1 GAL CASE $ 101.45</v>
          </cell>
        </row>
        <row r="108">
          <cell r="A108" t="str">
            <v>SR247-Q</v>
          </cell>
          <cell r="B108" t="str">
            <v>24700Q</v>
          </cell>
          <cell r="C108" t="str">
            <v>24700Q SUPER CITRUS SOLVENT 12/1 QT CASE $ 94.31</v>
          </cell>
        </row>
        <row r="109">
          <cell r="A109" t="str">
            <v>SR247-5</v>
          </cell>
          <cell r="B109">
            <v>247005</v>
          </cell>
          <cell r="C109" t="str">
            <v>247005 SUPER CITRUS SOLVENT 5 GAL PAIL $ 124.27</v>
          </cell>
        </row>
        <row r="110">
          <cell r="A110" t="str">
            <v>SR247-55</v>
          </cell>
          <cell r="B110">
            <v>247055</v>
          </cell>
          <cell r="C110" t="str">
            <v>247055 SUPER CITRUS SOLVENT 55 GAL DRUM $ 1,304.80</v>
          </cell>
        </row>
        <row r="111">
          <cell r="A111" t="str">
            <v>SR248-4</v>
          </cell>
          <cell r="B111">
            <v>248004</v>
          </cell>
          <cell r="C111" t="str">
            <v>248004 CITRUS DEGREASER 4/1 GAL CASE $ 40.67</v>
          </cell>
        </row>
        <row r="112">
          <cell r="A112" t="str">
            <v>SR248-5</v>
          </cell>
          <cell r="B112">
            <v>248005</v>
          </cell>
          <cell r="C112" t="str">
            <v>248005 CITRUS DEGREASER 5 GAL PAIL $ 49.03</v>
          </cell>
        </row>
        <row r="113">
          <cell r="A113" t="str">
            <v>SR248-55</v>
          </cell>
          <cell r="B113">
            <v>248055</v>
          </cell>
          <cell r="C113" t="str">
            <v>248055 CITRUS DEGREASER 55 GAL DRUM $ 497.07</v>
          </cell>
        </row>
        <row r="114">
          <cell r="A114" t="str">
            <v>SR249-4</v>
          </cell>
          <cell r="B114">
            <v>249004</v>
          </cell>
          <cell r="C114" t="str">
            <v>249004 EASY GREEN 4/1 GAL CASE $ 33.47</v>
          </cell>
        </row>
        <row r="115">
          <cell r="A115" t="str">
            <v>SR249-5</v>
          </cell>
          <cell r="B115">
            <v>249005</v>
          </cell>
          <cell r="C115" t="str">
            <v>249005 EASY GREEN 5 GAL PAIL $ 41.21</v>
          </cell>
        </row>
        <row r="116">
          <cell r="A116" t="str">
            <v>SR249-55</v>
          </cell>
          <cell r="B116">
            <v>249055</v>
          </cell>
          <cell r="C116" t="str">
            <v>249055 EASY GREEN 55 GAL DRUM $ 415.24</v>
          </cell>
        </row>
        <row r="117">
          <cell r="A117" t="str">
            <v>SR250-2L</v>
          </cell>
          <cell r="B117" t="str">
            <v>250002L</v>
          </cell>
          <cell r="C117" t="str">
            <v>250002L FACILITY DISINFECTANT CLEANER 4/2L CASE $ 26.16</v>
          </cell>
        </row>
        <row r="118">
          <cell r="A118" t="str">
            <v>SR250-4</v>
          </cell>
          <cell r="B118">
            <v>250004</v>
          </cell>
          <cell r="C118" t="str">
            <v>250004 FACILITY DISINFECTANT CLEANER 4/1 GAL CASE $ 32.69</v>
          </cell>
        </row>
        <row r="119">
          <cell r="A119" t="str">
            <v>SR250-5</v>
          </cell>
          <cell r="B119">
            <v>250005</v>
          </cell>
          <cell r="C119" t="str">
            <v>250005 FACILITY DISINFECTANT CLEANER 5 GAL PAIL $ 40.21</v>
          </cell>
        </row>
        <row r="120">
          <cell r="A120" t="str">
            <v>SR250-55</v>
          </cell>
          <cell r="B120">
            <v>250055</v>
          </cell>
          <cell r="C120" t="str">
            <v>250055 FACILITY DISINFECTANT CLEANER 55 GAL DRUM $ 413.58</v>
          </cell>
        </row>
        <row r="121">
          <cell r="A121" t="str">
            <v>SR251-4P</v>
          </cell>
          <cell r="B121" t="str">
            <v>25104P</v>
          </cell>
          <cell r="C121" t="str">
            <v>25104P PINE QUATERNARY DISINFECTANT 4/1 GAL CASE $ 36.88</v>
          </cell>
        </row>
        <row r="122">
          <cell r="A122" t="str">
            <v>SR251-5P</v>
          </cell>
          <cell r="B122" t="str">
            <v>25105P</v>
          </cell>
          <cell r="C122" t="str">
            <v>25105P PINE QUATERNARY DISINFECTANT 5 GAL PAIL $ 45.45</v>
          </cell>
        </row>
        <row r="123">
          <cell r="A123" t="str">
            <v>SR251-55P</v>
          </cell>
          <cell r="B123" t="str">
            <v>25155P</v>
          </cell>
          <cell r="C123" t="str">
            <v>25155P PINE QUATERNARY DISINFECTANT 55 GAL DRUM $ 471.12</v>
          </cell>
        </row>
        <row r="124">
          <cell r="A124" t="str">
            <v>SR252-4L</v>
          </cell>
          <cell r="B124" t="str">
            <v>25204L</v>
          </cell>
          <cell r="C124" t="str">
            <v>25204L LEMON FRESH NUTRAQUAT 4/1 GAL CASE $ 33.48</v>
          </cell>
        </row>
        <row r="125">
          <cell r="A125" t="str">
            <v>SR252-5L</v>
          </cell>
          <cell r="B125" t="str">
            <v>25205L</v>
          </cell>
          <cell r="C125" t="str">
            <v>25205L LEMON FRESH NUTRAQUAT 5 GAL PAIL $ 41.19</v>
          </cell>
        </row>
        <row r="126">
          <cell r="A126" t="str">
            <v>SR252-55L</v>
          </cell>
          <cell r="B126" t="str">
            <v>25255L</v>
          </cell>
          <cell r="C126" t="str">
            <v>25255L LEMON FRESH NUTRAQUAT 55 GAL DRUM $ 424.37</v>
          </cell>
        </row>
        <row r="127">
          <cell r="A127" t="str">
            <v>SR253-4</v>
          </cell>
          <cell r="B127">
            <v>253004</v>
          </cell>
          <cell r="C127" t="str">
            <v>253004 FRESH &amp; CLEAN NUTRAQUAT 4/1 GAL CASE $ 34.00</v>
          </cell>
        </row>
        <row r="128">
          <cell r="A128" t="str">
            <v>SR253-5</v>
          </cell>
          <cell r="B128">
            <v>253005</v>
          </cell>
          <cell r="C128" t="str">
            <v>253005 FRESH &amp; CLEAN NUTRAQUAT 5 GAL PAIL $ 41.85</v>
          </cell>
        </row>
        <row r="129">
          <cell r="A129" t="str">
            <v>SR253-55</v>
          </cell>
          <cell r="B129">
            <v>253055</v>
          </cell>
          <cell r="C129" t="str">
            <v>253055 FRESH &amp; CLEAN NUTRAQUAT 55 GAL DRUM $ 431.56</v>
          </cell>
        </row>
        <row r="130">
          <cell r="A130" t="str">
            <v>SR254-4</v>
          </cell>
          <cell r="B130">
            <v>254004</v>
          </cell>
          <cell r="C130" t="str">
            <v>254004 SCUM REMOVER &amp; BRIGHTENER 4/1 GAL CASE $ 37.35</v>
          </cell>
        </row>
        <row r="131">
          <cell r="A131" t="str">
            <v>SR255-4</v>
          </cell>
          <cell r="B131">
            <v>255004</v>
          </cell>
          <cell r="C131" t="str">
            <v>255004 CLEAN BRITE CONCENTRATED SOAP &amp; WAX 4/1 GAL CASE $ 29.22</v>
          </cell>
        </row>
        <row r="132">
          <cell r="A132" t="str">
            <v>SR255-5</v>
          </cell>
          <cell r="B132">
            <v>255005</v>
          </cell>
          <cell r="C132" t="str">
            <v>255005 CLEAN BRITE CONCENTRATED SOAP &amp; WAX 5 GAL PAIL $ 35.89</v>
          </cell>
        </row>
        <row r="133">
          <cell r="A133" t="str">
            <v>SR256-Q</v>
          </cell>
          <cell r="B133" t="str">
            <v>25600Q</v>
          </cell>
          <cell r="C133" t="str">
            <v>25600Q AROMAX 256 12/1 QT CASE $ 32.38</v>
          </cell>
        </row>
        <row r="134">
          <cell r="A134" t="str">
            <v>SR258-4</v>
          </cell>
          <cell r="B134">
            <v>258004</v>
          </cell>
          <cell r="C134" t="str">
            <v>258004 MINT QUATERNARY DISINFECTANT 4/1 GAL CASE $ 31.39</v>
          </cell>
        </row>
        <row r="135">
          <cell r="A135" t="str">
            <v>SR258-5</v>
          </cell>
          <cell r="B135">
            <v>258005</v>
          </cell>
          <cell r="C135" t="str">
            <v>258005 MINT QUATERNARY DISINFECTANT 5 GAL PAIL $ 38.59</v>
          </cell>
        </row>
        <row r="136">
          <cell r="A136" t="str">
            <v>SR258-55</v>
          </cell>
          <cell r="B136">
            <v>258055</v>
          </cell>
          <cell r="C136" t="str">
            <v>258055 MINT QUATERNARY DISINFECTANT 55 GAL DRUM $ 395.61</v>
          </cell>
        </row>
        <row r="137">
          <cell r="A137" t="str">
            <v>SR265-4</v>
          </cell>
          <cell r="B137">
            <v>265004</v>
          </cell>
          <cell r="C137" t="str">
            <v>265004 OIL SCRUB SOAP 4/1 GAL CASE $ 29.25</v>
          </cell>
        </row>
        <row r="138">
          <cell r="A138" t="str">
            <v>SR265-55</v>
          </cell>
          <cell r="B138">
            <v>265055</v>
          </cell>
          <cell r="C138" t="str">
            <v>265055 OIL SCRUB SOAP 55 GAL DRUM $ 368.24</v>
          </cell>
        </row>
        <row r="139">
          <cell r="A139" t="str">
            <v>SR267-4</v>
          </cell>
          <cell r="B139">
            <v>267004</v>
          </cell>
          <cell r="C139" t="str">
            <v>267004 CITRUS SOLVENT CM 4/1 GAL CASE $ 93.77</v>
          </cell>
        </row>
        <row r="140">
          <cell r="A140" t="str">
            <v>SR267-Q</v>
          </cell>
          <cell r="B140" t="str">
            <v>26700Q</v>
          </cell>
          <cell r="C140" t="str">
            <v>26700Q CITRUS SOLVENT CM 12/1 QT CASE $ 84.73</v>
          </cell>
        </row>
        <row r="141">
          <cell r="A141" t="str">
            <v>SR267-5</v>
          </cell>
          <cell r="B141">
            <v>267005</v>
          </cell>
          <cell r="C141" t="str">
            <v>267005 CITRUS SOLVENT CM 5 GAL PAIL $ 116.64</v>
          </cell>
        </row>
        <row r="142">
          <cell r="A142" t="str">
            <v>SR267-55</v>
          </cell>
          <cell r="B142">
            <v>267055</v>
          </cell>
          <cell r="C142" t="str">
            <v>267055 CITRUS SOLVENT CM 55 GAL DRUM $ 1,078.52</v>
          </cell>
        </row>
        <row r="143">
          <cell r="A143" t="str">
            <v>SR269-4</v>
          </cell>
          <cell r="B143">
            <v>269004</v>
          </cell>
          <cell r="C143" t="str">
            <v>269004 AC 69 NON SOLVENT DEGREASER 4/1 GAL CASE $ 50.09</v>
          </cell>
        </row>
        <row r="144">
          <cell r="A144" t="str">
            <v>SR269-5</v>
          </cell>
          <cell r="B144">
            <v>269005</v>
          </cell>
          <cell r="C144" t="str">
            <v>269005 AC 69 NON SOLVENT DEGREASER 5 GAL PAIL $ 61.98</v>
          </cell>
        </row>
        <row r="145">
          <cell r="A145" t="str">
            <v>SR269-55</v>
          </cell>
          <cell r="B145">
            <v>269055</v>
          </cell>
          <cell r="C145" t="str">
            <v>269055 AC 69 NON SOLVENT DEGREASER 55 GAL DRUM $ 654.07</v>
          </cell>
        </row>
        <row r="146">
          <cell r="A146" t="str">
            <v>SR278-4</v>
          </cell>
          <cell r="B146">
            <v>278004</v>
          </cell>
          <cell r="C146" t="str">
            <v>278004 LOW MAINTENANCE SEALER &amp; FINISH 4/1 GAL CASE $ 44.73</v>
          </cell>
        </row>
        <row r="147">
          <cell r="A147" t="str">
            <v>SR278-5</v>
          </cell>
          <cell r="B147">
            <v>278005</v>
          </cell>
          <cell r="C147" t="str">
            <v>278005 LOW MAINTENANCE SEALER &amp; FINISH 5 GAL PAIL $ 55.24</v>
          </cell>
        </row>
        <row r="148">
          <cell r="A148" t="str">
            <v>SR278-55</v>
          </cell>
          <cell r="B148">
            <v>278055</v>
          </cell>
          <cell r="C148" t="str">
            <v>278055 LOW MAINTENANCE SEALER &amp; FINISH 55 GAL DRUM $ 592.73</v>
          </cell>
        </row>
        <row r="149">
          <cell r="A149" t="str">
            <v>SR300-4</v>
          </cell>
          <cell r="B149">
            <v>300004</v>
          </cell>
          <cell r="C149" t="str">
            <v>300004 AROTHANE 4/1 GAL CASE $ 68.98</v>
          </cell>
        </row>
        <row r="150">
          <cell r="A150" t="str">
            <v>SR300-5</v>
          </cell>
          <cell r="B150">
            <v>300005</v>
          </cell>
          <cell r="C150" t="str">
            <v>300005 AROTHANE 5 GAL PAIL $ 85.55</v>
          </cell>
        </row>
        <row r="151">
          <cell r="A151" t="str">
            <v>SR300-55</v>
          </cell>
          <cell r="B151">
            <v>300055</v>
          </cell>
          <cell r="C151" t="str">
            <v>300055 AROTHANE 55 GAL DRUM $ 926.15</v>
          </cell>
        </row>
        <row r="152">
          <cell r="A152" t="str">
            <v>SR301-4</v>
          </cell>
          <cell r="B152">
            <v>301004</v>
          </cell>
          <cell r="C152" t="str">
            <v>301004 POLYTHANE FOR WOOD FLOORS 4/1 GAL CASE $ 68.98</v>
          </cell>
        </row>
        <row r="153">
          <cell r="A153" t="str">
            <v>SR301-5</v>
          </cell>
          <cell r="B153">
            <v>301005</v>
          </cell>
          <cell r="C153" t="str">
            <v>301005 POLYTHANE FOR WOOD FLOORS 5 GAL PAIL $ 85.55</v>
          </cell>
        </row>
        <row r="154">
          <cell r="A154" t="str">
            <v>SR301-55</v>
          </cell>
          <cell r="B154">
            <v>301055</v>
          </cell>
          <cell r="C154" t="str">
            <v>301055 POLYTHANE FOR WOOD FLOORS 55 GAL DRUM $ 926.15</v>
          </cell>
        </row>
        <row r="155">
          <cell r="A155" t="str">
            <v>SR304-4</v>
          </cell>
          <cell r="B155">
            <v>304004</v>
          </cell>
          <cell r="C155" t="str">
            <v>304004 ONE STEP REVITALIZER TILE &amp; RUBBER FLOORS 4/1 GAL CASE $ 60.88</v>
          </cell>
        </row>
        <row r="156">
          <cell r="A156" t="str">
            <v>SR304-5</v>
          </cell>
          <cell r="B156">
            <v>304005</v>
          </cell>
          <cell r="C156" t="str">
            <v>304005 ONE STEP REVITALIZER TILE &amp; RUBBER FLOORS 5 GAL PAIL $ 75.44</v>
          </cell>
        </row>
        <row r="157">
          <cell r="A157" t="str">
            <v>SR306-4</v>
          </cell>
          <cell r="B157">
            <v>306004</v>
          </cell>
          <cell r="C157" t="str">
            <v>306004 REBUFF 4/1 GAL CASE $ 38.26</v>
          </cell>
        </row>
        <row r="158">
          <cell r="A158" t="str">
            <v>SR308-4</v>
          </cell>
          <cell r="B158">
            <v>308004</v>
          </cell>
          <cell r="C158" t="str">
            <v>308004 INDUSTRIAL 18% FINISH 4/1 GAL CASE $ 44.73</v>
          </cell>
        </row>
        <row r="159">
          <cell r="A159" t="str">
            <v>SR308-5</v>
          </cell>
          <cell r="B159">
            <v>308005</v>
          </cell>
          <cell r="C159" t="str">
            <v>308005 INDUSTRIAL 18% FINISH 5 GAL PAIL $ 55.24</v>
          </cell>
        </row>
        <row r="160">
          <cell r="A160" t="str">
            <v>SR308-55</v>
          </cell>
          <cell r="B160">
            <v>308055</v>
          </cell>
          <cell r="C160" t="str">
            <v>308055 INDUSTRIAL 18% FINISH 55 GAL DRUM $ 592.73</v>
          </cell>
        </row>
        <row r="161">
          <cell r="A161" t="str">
            <v>SR309-4</v>
          </cell>
          <cell r="B161">
            <v>309004</v>
          </cell>
          <cell r="C161" t="str">
            <v>309004 ARMORCOTE 25% FINISH 4/1 GAL CASE $ 53.88</v>
          </cell>
        </row>
        <row r="162">
          <cell r="A162" t="str">
            <v>SR309-5</v>
          </cell>
          <cell r="B162">
            <v>309005</v>
          </cell>
          <cell r="C162" t="str">
            <v>309005 ARMORCOTE 25% FINISH 5 GAL PAIL $ 66.68</v>
          </cell>
        </row>
        <row r="163">
          <cell r="A163" t="str">
            <v>SR309-55</v>
          </cell>
          <cell r="B163">
            <v>309055</v>
          </cell>
          <cell r="C163" t="str">
            <v>309055 ARMORCOTE 25% FINISH 55 GAL DRUM $ 718.69</v>
          </cell>
        </row>
        <row r="164">
          <cell r="A164" t="str">
            <v>SR312-4</v>
          </cell>
          <cell r="B164">
            <v>312004</v>
          </cell>
          <cell r="C164" t="str">
            <v>312004 NO RINSE FLOOR STRIPPER 4/1 GAL CASE $ 41.05</v>
          </cell>
        </row>
        <row r="165">
          <cell r="A165" t="str">
            <v>SR312-5</v>
          </cell>
          <cell r="B165">
            <v>312005</v>
          </cell>
          <cell r="C165" t="str">
            <v>312005 NO RINSE FLOOR STRIPPER 5 GAL PAIL $ 50.67</v>
          </cell>
        </row>
        <row r="166">
          <cell r="A166" t="str">
            <v>SR312-55</v>
          </cell>
          <cell r="B166">
            <v>312055</v>
          </cell>
          <cell r="C166" t="str">
            <v>312055 NO RINSE FLOOR STRIPPER 55 GAL DRUM $ 529.18</v>
          </cell>
        </row>
        <row r="167">
          <cell r="A167" t="str">
            <v>SR313-4</v>
          </cell>
          <cell r="B167">
            <v>313004</v>
          </cell>
          <cell r="C167" t="str">
            <v>313004 ZIPITY STRIP 4/1 GAL CASE $ 50.80</v>
          </cell>
        </row>
        <row r="168">
          <cell r="A168" t="str">
            <v>SR313-5</v>
          </cell>
          <cell r="B168">
            <v>313005</v>
          </cell>
          <cell r="C168" t="str">
            <v>313005 ZIPITY STRIP 5 GAL PAIL $ 62.86</v>
          </cell>
        </row>
        <row r="169">
          <cell r="A169" t="str">
            <v>SR313-55</v>
          </cell>
          <cell r="B169">
            <v>313055</v>
          </cell>
          <cell r="C169" t="str">
            <v>313055 ZIPITY STRIP 55 GAL DRUM $ 663.24</v>
          </cell>
        </row>
        <row r="170">
          <cell r="A170" t="str">
            <v>SR314-4</v>
          </cell>
          <cell r="B170">
            <v>314004</v>
          </cell>
          <cell r="C170" t="str">
            <v>314004 NEUTRALIZER FOR FLOORS &amp; CARPET 4/1 GAL CASE $ 28.69</v>
          </cell>
        </row>
        <row r="171">
          <cell r="A171" t="str">
            <v>SR314-5</v>
          </cell>
          <cell r="B171">
            <v>314005</v>
          </cell>
          <cell r="C171" t="str">
            <v>314005 NEUTRALIZER FOR FLOORS &amp; CARPET 5 GAL PAIL $ 35.29</v>
          </cell>
        </row>
        <row r="172">
          <cell r="A172" t="str">
            <v>SR317-4</v>
          </cell>
          <cell r="B172">
            <v>317004</v>
          </cell>
          <cell r="C172" t="str">
            <v>317004 OUTSHINE 25 SEALER &amp; FINISH 4/1 GAL CASE $ 53.32</v>
          </cell>
        </row>
        <row r="173">
          <cell r="A173" t="str">
            <v>SR317-5</v>
          </cell>
          <cell r="B173">
            <v>317005</v>
          </cell>
          <cell r="C173" t="str">
            <v>317005 OUTSHINE 25 SEALER &amp; FINISH 5 GAL PAIL $ 65.96</v>
          </cell>
        </row>
        <row r="174">
          <cell r="A174" t="str">
            <v>SR317-55</v>
          </cell>
          <cell r="B174">
            <v>317055</v>
          </cell>
          <cell r="C174" t="str">
            <v>317055 OUTSHINE 25 SEALER &amp; FINISH 55 GAL DRUM $ 710.64</v>
          </cell>
        </row>
        <row r="175">
          <cell r="A175" t="str">
            <v>SR320-25</v>
          </cell>
          <cell r="B175">
            <v>320025</v>
          </cell>
          <cell r="C175" t="str">
            <v>320025 ROYAL BORAX BASED HAND SOAP POWDER 25 LB PAIL $ 37.56</v>
          </cell>
        </row>
        <row r="176">
          <cell r="A176" t="str">
            <v>SR320-50</v>
          </cell>
          <cell r="B176">
            <v>320050</v>
          </cell>
          <cell r="C176" t="str">
            <v>320050 ROYAL BORAX BASED HAND SOAP POWDER 50 LB PAIL $ 64.12</v>
          </cell>
        </row>
        <row r="177">
          <cell r="A177" t="str">
            <v>SR320-100</v>
          </cell>
          <cell r="B177">
            <v>320100</v>
          </cell>
          <cell r="C177" t="str">
            <v>320100 ROYAL BORAX BASED HAND SOAP POWDER 100 LB DRUM $ 114.31</v>
          </cell>
        </row>
        <row r="178">
          <cell r="A178" t="str">
            <v>SR320-105</v>
          </cell>
          <cell r="B178">
            <v>320105</v>
          </cell>
          <cell r="C178" t="str">
            <v>320105 ROYAL BORAX BASED HAND SOAP POWDER 10/5 LB CASE $ 63.54</v>
          </cell>
        </row>
        <row r="179">
          <cell r="A179" t="str">
            <v>SR350-12</v>
          </cell>
          <cell r="B179">
            <v>350012</v>
          </cell>
          <cell r="C179" t="str">
            <v>350012 ARO-CIDE ANTIBACTERIAL LIQUID HAND SOAP 12/800 ML CASE $ 46.05</v>
          </cell>
        </row>
        <row r="180">
          <cell r="A180" t="str">
            <v>SR351-12</v>
          </cell>
          <cell r="B180">
            <v>351012</v>
          </cell>
          <cell r="C180" t="str">
            <v>351012 ARO-SAN INSTANT HAND SANITIZER GEL 12/800 ML CASE $ 58.39</v>
          </cell>
        </row>
        <row r="181">
          <cell r="A181" t="str">
            <v>SR352-12</v>
          </cell>
          <cell r="B181">
            <v>352012</v>
          </cell>
          <cell r="C181" t="str">
            <v>352012 ARO-SOFT PREMIUM LOTION HAND SOAP 12/800 ML CASE $ 41.90</v>
          </cell>
        </row>
        <row r="182">
          <cell r="A182" t="str">
            <v>SR353-6</v>
          </cell>
          <cell r="B182">
            <v>353006</v>
          </cell>
          <cell r="C182" t="str">
            <v>353006 FOAMY HAND SOAP 6/1000 ML CASE $ 41.78</v>
          </cell>
        </row>
        <row r="183">
          <cell r="A183" t="str">
            <v>SR354-6</v>
          </cell>
          <cell r="B183">
            <v>354006</v>
          </cell>
          <cell r="C183" t="str">
            <v>354006 FOAMY ANTIBACTERIAL HAND SOAP 6/1000 ML CASE $ 45.80</v>
          </cell>
        </row>
        <row r="184">
          <cell r="A184" t="str">
            <v>SR355-6</v>
          </cell>
          <cell r="B184">
            <v>355006</v>
          </cell>
          <cell r="C184" t="str">
            <v>355006 FOAMING INSTANT HAND SANITIZER 6/1000 ML CASE $ 54.11</v>
          </cell>
        </row>
        <row r="185">
          <cell r="A185" t="str">
            <v>SR357-6</v>
          </cell>
          <cell r="B185">
            <v>357006</v>
          </cell>
          <cell r="C185" t="str">
            <v>357006 FOAMING INSTANT HAND SANITIZER 6/1000 ML CASE $ 33.55</v>
          </cell>
        </row>
        <row r="186">
          <cell r="A186" t="str">
            <v>SR360-4</v>
          </cell>
          <cell r="B186">
            <v>360004</v>
          </cell>
          <cell r="C186" t="str">
            <v>360004 COCONUT HAND SOAP #20 4/1 GAL CASE $ 30.49</v>
          </cell>
        </row>
        <row r="187">
          <cell r="A187" t="str">
            <v>SR360-55</v>
          </cell>
          <cell r="B187">
            <v>360055</v>
          </cell>
          <cell r="C187" t="str">
            <v>360055 COCONUT HAND SOAP #20 55 GAL DRUM $ 384.30</v>
          </cell>
        </row>
        <row r="188">
          <cell r="A188" t="str">
            <v>SR361-4</v>
          </cell>
          <cell r="B188">
            <v>361004</v>
          </cell>
          <cell r="C188" t="str">
            <v>361004 PINK PEARL HAND SOAP 4/1 GAL CASE $ 32.72</v>
          </cell>
        </row>
        <row r="189">
          <cell r="A189" t="str">
            <v>SR362-4</v>
          </cell>
          <cell r="B189">
            <v>362004</v>
          </cell>
          <cell r="C189" t="str">
            <v>362004 JEWEL CREAMY PINK HAND SOAP 4/1 GAL CASE $ 21.60</v>
          </cell>
        </row>
        <row r="190">
          <cell r="A190" t="str">
            <v>SR362-30</v>
          </cell>
          <cell r="B190">
            <v>362030</v>
          </cell>
          <cell r="C190" t="str">
            <v>362030 JEWEL CREAMY PINK HAND SOAP 30 GAL DRUM $ 149.91</v>
          </cell>
        </row>
        <row r="191">
          <cell r="A191" t="str">
            <v>SR362-55</v>
          </cell>
          <cell r="B191">
            <v>362055</v>
          </cell>
          <cell r="C191" t="str">
            <v>362055 JEWEL CREAMY PINK HAND SOAP 55 GAL DRUM $ 262.02</v>
          </cell>
        </row>
        <row r="192">
          <cell r="A192" t="str">
            <v>SR363-4</v>
          </cell>
          <cell r="B192">
            <v>363004</v>
          </cell>
          <cell r="C192" t="str">
            <v>363004 PINK CRÈME HAND SOAP 4/1 GAL CASE $ 39.26</v>
          </cell>
        </row>
        <row r="193">
          <cell r="A193" t="str">
            <v>SR363-FTJ</v>
          </cell>
          <cell r="B193" t="str">
            <v>363FTJ</v>
          </cell>
          <cell r="C193" t="str">
            <v>363FTJ PINK CRÈME HAND SOAP 4/1 GAL CASE FLAT TOP 43.03</v>
          </cell>
        </row>
        <row r="194">
          <cell r="A194" t="str">
            <v>SR363-5</v>
          </cell>
          <cell r="B194">
            <v>363005</v>
          </cell>
          <cell r="C194" t="str">
            <v>363005 PINK CRÈME HAND SOAP 5 GAL PAIL $ 48.44</v>
          </cell>
        </row>
        <row r="195">
          <cell r="A195" t="str">
            <v>SR363-55</v>
          </cell>
          <cell r="B195">
            <v>363055</v>
          </cell>
          <cell r="C195" t="str">
            <v>363055 PINK CRÈME HAND SOAP 55 GAL DRUM $ 505.21</v>
          </cell>
        </row>
        <row r="196">
          <cell r="A196" t="str">
            <v>SR364-4</v>
          </cell>
          <cell r="B196">
            <v>364004</v>
          </cell>
          <cell r="C196" t="str">
            <v>364004 ARROW CARE HAND, HAIR &amp; BODY WASH 4/1 GAL CASE $ 36.05</v>
          </cell>
        </row>
        <row r="197">
          <cell r="A197" t="str">
            <v>SR364-55</v>
          </cell>
          <cell r="B197">
            <v>364055</v>
          </cell>
          <cell r="C197" t="str">
            <v>364055 ARROW CARE HAND, HAIR &amp; BODY WASH 55 GAL DRUM $ 460.78</v>
          </cell>
        </row>
        <row r="198">
          <cell r="A198" t="str">
            <v>SR366-4</v>
          </cell>
          <cell r="B198">
            <v>366004</v>
          </cell>
          <cell r="C198" t="str">
            <v>366004 MEDI SOAP PLUS 4/1 GAL CASE $ 49.33</v>
          </cell>
        </row>
        <row r="199">
          <cell r="A199" t="str">
            <v>SR367-4</v>
          </cell>
          <cell r="B199">
            <v>367004</v>
          </cell>
          <cell r="C199" t="str">
            <v>367004 TOTAL BODY WASH 4/1 GAL CASE $ 36.05</v>
          </cell>
        </row>
        <row r="200">
          <cell r="A200" t="str">
            <v>SR367-55</v>
          </cell>
          <cell r="B200">
            <v>367055</v>
          </cell>
          <cell r="C200" t="str">
            <v>367055 TOTAL BODY WASH 55 GAL DRUM $ 460.78</v>
          </cell>
        </row>
        <row r="201">
          <cell r="A201" t="str">
            <v>SR368-4</v>
          </cell>
          <cell r="B201">
            <v>368004</v>
          </cell>
          <cell r="C201" t="str">
            <v>368004 TIGER PAWS CITRUS PUMICE HAND SOAP 4/1 GAL CASE $ 56.71</v>
          </cell>
        </row>
        <row r="202">
          <cell r="A202" t="str">
            <v>SR368-FTJ</v>
          </cell>
          <cell r="B202" t="str">
            <v>368FTJ</v>
          </cell>
          <cell r="C202" t="str">
            <v>368FTJ TIGER PAWS CITRUS PUMICE HAND SOAP 4/1 GAL CASE FLAT TOP 60.56</v>
          </cell>
        </row>
        <row r="203">
          <cell r="A203" t="str">
            <v>SR369-4</v>
          </cell>
          <cell r="B203">
            <v>369004</v>
          </cell>
          <cell r="C203" t="str">
            <v>369004 FOAMING LUXURY HAND SOAP 4/1 GAL CASE $ 22.65</v>
          </cell>
        </row>
        <row r="204">
          <cell r="A204" t="str">
            <v>SR370-4</v>
          </cell>
          <cell r="B204">
            <v>370004</v>
          </cell>
          <cell r="C204" t="str">
            <v>370004 LONDON POLISH 4/1 GAL CASE $ 57.42</v>
          </cell>
        </row>
        <row r="205">
          <cell r="A205" t="str">
            <v>SR370-Q</v>
          </cell>
          <cell r="B205" t="str">
            <v>37000Q</v>
          </cell>
          <cell r="C205" t="str">
            <v>37000Q LONDON POLISH 12/1 QT CASE $ 55.77</v>
          </cell>
        </row>
        <row r="206">
          <cell r="A206" t="str">
            <v>SR395-4</v>
          </cell>
          <cell r="B206">
            <v>395004</v>
          </cell>
          <cell r="C206" t="str">
            <v>395004 SUPER PINE CLEANER 4/1 GAL CASE $ 89.80</v>
          </cell>
        </row>
        <row r="207">
          <cell r="A207" t="str">
            <v>SR400-4</v>
          </cell>
          <cell r="B207">
            <v>400004</v>
          </cell>
          <cell r="C207" t="str">
            <v>400004 AROFECT 4/1 GAL CASE $ 39.38</v>
          </cell>
        </row>
        <row r="208">
          <cell r="A208" t="str">
            <v>SR405-4</v>
          </cell>
          <cell r="B208">
            <v>405004</v>
          </cell>
          <cell r="C208" t="str">
            <v>405004 AROMINT 4/1 GAL CASE $ 40.03</v>
          </cell>
        </row>
        <row r="209">
          <cell r="A209" t="str">
            <v>SR415-4</v>
          </cell>
          <cell r="B209">
            <v>415004</v>
          </cell>
          <cell r="C209" t="str">
            <v>415004 URINAL DEODORANT BLOCKS 144/4OZ CASE $ 115.46</v>
          </cell>
        </row>
        <row r="210">
          <cell r="A210" t="str">
            <v>SR415-4-12PK</v>
          </cell>
          <cell r="B210">
            <v>415004</v>
          </cell>
          <cell r="C210" t="str">
            <v>415004-12PK URINAL DEODORANT BLOCKS 12/4OZ CASE $ 12.83</v>
          </cell>
        </row>
        <row r="211">
          <cell r="A211" t="str">
            <v>SR420-4</v>
          </cell>
          <cell r="B211">
            <v>420004</v>
          </cell>
          <cell r="C211" t="str">
            <v>420004 GROUT &amp; STONE SEALER 4/1 GAL CASE $ 99.69</v>
          </cell>
        </row>
        <row r="212">
          <cell r="A212" t="str">
            <v>SR420-5</v>
          </cell>
          <cell r="B212">
            <v>420005</v>
          </cell>
          <cell r="C212" t="str">
            <v>420005 GROUT &amp; STONE SEALER 5 GAL PAIL $ 124.27</v>
          </cell>
        </row>
        <row r="213">
          <cell r="A213" t="str">
            <v>SR420-55</v>
          </cell>
          <cell r="B213">
            <v>420055</v>
          </cell>
          <cell r="C213" t="str">
            <v>420055 GROUT &amp; STONE SEALER 55 GAL DRUM $ 1,333.66</v>
          </cell>
        </row>
        <row r="214">
          <cell r="A214" t="str">
            <v>SR432-Q</v>
          </cell>
          <cell r="B214" t="str">
            <v>43200Q</v>
          </cell>
          <cell r="C214" t="str">
            <v>43200Q SPOT, STAIN &amp; ODOR REMOVER 12/1 QT CASE $ 35.74</v>
          </cell>
        </row>
        <row r="215">
          <cell r="A215" t="str">
            <v>SR433-Q</v>
          </cell>
          <cell r="B215" t="str">
            <v>43300Q</v>
          </cell>
          <cell r="C215" t="str">
            <v>43300Q FRESH BREEZE READY TO USE DEODORANT SPRAY 12/1 QT CASE $ 37.62</v>
          </cell>
        </row>
        <row r="216">
          <cell r="A216" t="str">
            <v>SR434-4</v>
          </cell>
          <cell r="B216">
            <v>434004</v>
          </cell>
          <cell r="C216" t="str">
            <v>434004 CONCENTRATED LEMON DEODORANT 4/1 GAL CASE $ 33.04</v>
          </cell>
        </row>
        <row r="217">
          <cell r="A217" t="str">
            <v>SR435-Q</v>
          </cell>
          <cell r="B217" t="str">
            <v>43500Q</v>
          </cell>
          <cell r="C217" t="str">
            <v>43500Q SPRING FRESH READY TO USE DEODORANT SPRAY 12/1 QT CASE $ 34.73</v>
          </cell>
        </row>
        <row r="218">
          <cell r="A218" t="str">
            <v>SR436-4</v>
          </cell>
          <cell r="B218">
            <v>436004</v>
          </cell>
          <cell r="C218" t="str">
            <v>436004 MULTI-ZYME SUPER DIGESTANT 4/1 GAL CASE $ 39.51</v>
          </cell>
        </row>
        <row r="219">
          <cell r="A219" t="str">
            <v>SR436-Q</v>
          </cell>
          <cell r="B219" t="str">
            <v>43600Q</v>
          </cell>
          <cell r="C219" t="str">
            <v>43600Q MULTI-ZYME SUPER DIGESTANT 12/1 QT CASE $ 34.48</v>
          </cell>
        </row>
        <row r="220">
          <cell r="A220" t="str">
            <v>SR436-5</v>
          </cell>
          <cell r="B220">
            <v>436005</v>
          </cell>
          <cell r="C220" t="str">
            <v>436005 MULTI-ZYME SUPER DIGESTANT 5 GAL PAIL $ 48.76</v>
          </cell>
        </row>
        <row r="221">
          <cell r="A221" t="str">
            <v>SR436-55</v>
          </cell>
          <cell r="B221">
            <v>436055</v>
          </cell>
          <cell r="C221" t="str">
            <v>436055 MULTI-ZYME SUPER DIGESTANT 55 GAL DRUM $ 508.67</v>
          </cell>
        </row>
        <row r="222">
          <cell r="A222" t="str">
            <v>SR437-4</v>
          </cell>
          <cell r="B222">
            <v>437004</v>
          </cell>
          <cell r="C222" t="str">
            <v>437004 AROLIMINATOR ODOR COUNTERACTANT 4/1 GAL CASE $ 39.01</v>
          </cell>
        </row>
        <row r="223">
          <cell r="A223" t="str">
            <v>SR438-12/4</v>
          </cell>
          <cell r="B223">
            <v>438124</v>
          </cell>
          <cell r="C223" t="str">
            <v>438124 MULTI-ZYME POTTIE SCREENS 12/4OZ SCREEN CASE $30.20</v>
          </cell>
        </row>
        <row r="224">
          <cell r="A224" t="str">
            <v>SR439-Q</v>
          </cell>
          <cell r="B224" t="str">
            <v>43900Q</v>
          </cell>
          <cell r="C224" t="str">
            <v>43900Q TAKE 1 GLASS &amp; ALL SURFACE DISINFECTANT CLEANER 12/1 QT CASE $ 24.85</v>
          </cell>
        </row>
        <row r="225">
          <cell r="A225" t="str">
            <v>SR440-Q</v>
          </cell>
          <cell r="B225" t="str">
            <v>44000Q</v>
          </cell>
          <cell r="C225" t="str">
            <v>44000Q NON ACID BOWL &amp; TOTAL RESTROOM CLEANER 12/1 QT CASE $ 25.40</v>
          </cell>
        </row>
        <row r="226">
          <cell r="A226" t="str">
            <v>SR441-4</v>
          </cell>
          <cell r="B226">
            <v>441004</v>
          </cell>
          <cell r="C226" t="str">
            <v>441004 CREAM BOWL CLEANER 4/1 GAL CASE $ 30.53</v>
          </cell>
        </row>
        <row r="227">
          <cell r="A227" t="str">
            <v>SR441-Q</v>
          </cell>
          <cell r="B227" t="str">
            <v>44100Q</v>
          </cell>
          <cell r="C227" t="str">
            <v>44100Q CREAM BOWL CLEANER 12/1 QT CASE $ 24.25</v>
          </cell>
        </row>
        <row r="228">
          <cell r="A228" t="str">
            <v>SR442-4</v>
          </cell>
          <cell r="B228">
            <v>442004</v>
          </cell>
          <cell r="C228" t="str">
            <v>442004 FORMULA 442 READY TO USE ACID FREE BATH &amp; KITCHEN DISINFECTANT 4/1 GAL CASE $ 28.16</v>
          </cell>
        </row>
        <row r="229">
          <cell r="A229" t="str">
            <v>SR442-Q</v>
          </cell>
          <cell r="B229" t="str">
            <v>44200Q</v>
          </cell>
          <cell r="C229" t="str">
            <v>44200Q FORMULA 442 READY TO USE ACID FREE BATH &amp; KITCHEN DISINFECTANT 12/1 QT CASE $ 25.92</v>
          </cell>
        </row>
        <row r="230">
          <cell r="A230" t="str">
            <v>SR442-5</v>
          </cell>
          <cell r="B230">
            <v>442005</v>
          </cell>
          <cell r="C230" t="str">
            <v>442005 FORMULA 442 READY TO USE ACID FREE BATH &amp; KITCHEN DISINFECTANT 5 GAL PAIL $ 34.58</v>
          </cell>
        </row>
        <row r="231">
          <cell r="A231" t="str">
            <v>SR442-55</v>
          </cell>
          <cell r="B231">
            <v>442055</v>
          </cell>
          <cell r="C231" t="str">
            <v>442055 FORMULA 442 READY TO USE ACID FREE BATH &amp; KITCHEN DISINFECTANT 55 GAL DRUM $ 352.93</v>
          </cell>
        </row>
        <row r="232">
          <cell r="A232" t="str">
            <v>SR443-Q</v>
          </cell>
          <cell r="B232" t="str">
            <v>44300Q</v>
          </cell>
          <cell r="C232" t="str">
            <v>44300Q HANG TIME READY TO USE FOAMING DISINFECTANT SPRAY 12/1 QT CASE $ 28.41</v>
          </cell>
        </row>
        <row r="233">
          <cell r="A233" t="str">
            <v>SR444-4</v>
          </cell>
          <cell r="B233">
            <v>444004</v>
          </cell>
          <cell r="C233" t="str">
            <v>444004 SUPERCIDE 4/1 GAL CASE $ 35.57</v>
          </cell>
        </row>
        <row r="234">
          <cell r="A234" t="str">
            <v>SR444-55</v>
          </cell>
          <cell r="B234">
            <v>444055</v>
          </cell>
          <cell r="C234" t="str">
            <v>444055 SUPERCIDE 55 GAL DRUM $ 453.14</v>
          </cell>
        </row>
        <row r="235">
          <cell r="A235" t="str">
            <v>SR446-Q</v>
          </cell>
          <cell r="B235" t="str">
            <v>44600Q</v>
          </cell>
          <cell r="C235" t="str">
            <v>44600Q ACTIVE PORCELAIN CLEANER 12/1 QT CASE $ 22.27</v>
          </cell>
        </row>
        <row r="236">
          <cell r="A236" t="str">
            <v>SR447-Q</v>
          </cell>
          <cell r="B236" t="str">
            <v>44700Q</v>
          </cell>
          <cell r="C236" t="str">
            <v>44700Q PRO CLEAN TILE &amp; GROUT 45% ACTIVE 12/1 QT CASE $ 42.33</v>
          </cell>
        </row>
        <row r="237">
          <cell r="A237" t="str">
            <v>SR448-Q</v>
          </cell>
          <cell r="B237" t="str">
            <v>44800Q</v>
          </cell>
          <cell r="C237" t="str">
            <v>44800Q AROPHOS THICKENED BOWL CLEANER 12/1 QT CASE $ 27.71</v>
          </cell>
        </row>
        <row r="238">
          <cell r="A238" t="str">
            <v>SR449-Q</v>
          </cell>
          <cell r="B238" t="str">
            <v>44900Q</v>
          </cell>
          <cell r="C238" t="str">
            <v>44900Q GLASS BLAST 12/1 QT CASE $ 21.99</v>
          </cell>
        </row>
        <row r="239">
          <cell r="A239" t="str">
            <v>SR450-4</v>
          </cell>
          <cell r="B239">
            <v>450004</v>
          </cell>
          <cell r="C239" t="str">
            <v>450004 WINDOW KLEEN 4/1 GAL CASE $ 22.60</v>
          </cell>
        </row>
        <row r="240">
          <cell r="A240" t="str">
            <v>SR451-4</v>
          </cell>
          <cell r="B240">
            <v>451004</v>
          </cell>
          <cell r="C240" t="str">
            <v>451004 CONCENTRATED GLASS &amp; SURFACE CLEANER 4/1 GAL CASE $ 52.35</v>
          </cell>
        </row>
        <row r="241">
          <cell r="A241" t="str">
            <v>SR451-5</v>
          </cell>
          <cell r="B241">
            <v>451005</v>
          </cell>
          <cell r="C241" t="str">
            <v>451005 CONCENTRATED GLASS &amp; SURFACE CLEANER 5 GAL PAIL $ 64.80</v>
          </cell>
        </row>
        <row r="242">
          <cell r="A242" t="str">
            <v>SR461-4</v>
          </cell>
          <cell r="B242">
            <v>461004</v>
          </cell>
          <cell r="C242" t="str">
            <v>461004 RUG &amp; CARPET SHAMPOO 4/1 GAL CASE $ 39.51</v>
          </cell>
        </row>
        <row r="243">
          <cell r="A243" t="str">
            <v>SR462-4</v>
          </cell>
          <cell r="B243">
            <v>462004</v>
          </cell>
          <cell r="C243" t="str">
            <v>462004 ONE &amp; DONE CARPET CLEANER 4/1 GAL CASE $ 57.47</v>
          </cell>
        </row>
        <row r="244">
          <cell r="A244" t="str">
            <v>SR463-4</v>
          </cell>
          <cell r="B244">
            <v>463004</v>
          </cell>
          <cell r="C244" t="str">
            <v>463004 EXTRACTION CLEANER 4/1 GAL CASE $ 35.66</v>
          </cell>
        </row>
        <row r="245">
          <cell r="A245" t="str">
            <v>SR463-5</v>
          </cell>
          <cell r="B245">
            <v>463005</v>
          </cell>
          <cell r="C245" t="str">
            <v>463005 EXTRACTION CLEANER 5 GAL PAIL $ 43.94</v>
          </cell>
        </row>
        <row r="246">
          <cell r="A246" t="str">
            <v>SR463-55</v>
          </cell>
          <cell r="B246">
            <v>463055</v>
          </cell>
          <cell r="C246" t="str">
            <v>463055 EXTRACTION CLEANER 55 GAL DRUM $ 455.09</v>
          </cell>
        </row>
        <row r="247">
          <cell r="A247" t="str">
            <v>SR467-4</v>
          </cell>
          <cell r="B247">
            <v>467004</v>
          </cell>
          <cell r="C247" t="str">
            <v>467004 TRAFFIC LANE CLEANER 4/1 GAL CASE $ 32.58</v>
          </cell>
        </row>
        <row r="248">
          <cell r="A248" t="str">
            <v>SR468-4</v>
          </cell>
          <cell r="B248">
            <v>468004</v>
          </cell>
          <cell r="C248" t="str">
            <v>468004 PROSHIELD STAIN PROTECTOR 4/1 GAL CASE $ 52.31</v>
          </cell>
        </row>
        <row r="249">
          <cell r="A249" t="str">
            <v>SR468-5</v>
          </cell>
          <cell r="B249">
            <v>468005</v>
          </cell>
          <cell r="C249" t="str">
            <v>468005 PROSHIELD STAIN PROTECTOR 5 GAL PAIL $ 65.39</v>
          </cell>
        </row>
        <row r="250">
          <cell r="A250" t="str">
            <v>SR469-4</v>
          </cell>
          <cell r="B250">
            <v>469004</v>
          </cell>
          <cell r="C250" t="str">
            <v>469004 FOAM AWAY 4/1 GAL CASE $ 41.85</v>
          </cell>
        </row>
        <row r="251">
          <cell r="A251" t="str">
            <v>SR473-4</v>
          </cell>
          <cell r="B251">
            <v>473004</v>
          </cell>
          <cell r="C251" t="str">
            <v>473004 AROFRESH SOFTENER &amp; SOUR 4/1 GAL CASE $ 32.33</v>
          </cell>
        </row>
        <row r="252">
          <cell r="A252" t="str">
            <v>SR473-5</v>
          </cell>
          <cell r="B252">
            <v>473005</v>
          </cell>
          <cell r="C252" t="str">
            <v>473005 AROFRESH SOFTENER &amp; SOUR 5 GAL PAIL $ 39.38</v>
          </cell>
        </row>
        <row r="253">
          <cell r="A253" t="str">
            <v>SR475-25</v>
          </cell>
          <cell r="B253">
            <v>475025</v>
          </cell>
          <cell r="C253" t="str">
            <v>475025 AWS LAUNDRY POWDER 25 LB PAIL $ 37.20</v>
          </cell>
        </row>
        <row r="254">
          <cell r="A254" t="str">
            <v>SR475-50</v>
          </cell>
          <cell r="B254">
            <v>475050</v>
          </cell>
          <cell r="C254" t="str">
            <v>475050 AWS LAUNDRY POWDER 50 LB PAIL $ 62.86</v>
          </cell>
        </row>
        <row r="255">
          <cell r="A255" t="str">
            <v>SR475-100</v>
          </cell>
          <cell r="B255">
            <v>475100</v>
          </cell>
          <cell r="C255" t="str">
            <v>475100 AWS LAUNDRY POWDER 100 LB DRUM $ 112.89</v>
          </cell>
        </row>
        <row r="256">
          <cell r="A256" t="str">
            <v>SR475-400</v>
          </cell>
          <cell r="B256">
            <v>475400</v>
          </cell>
          <cell r="C256" t="str">
            <v>475400 AWS LAUNDRY POWDER 400 LB DRUM $ 416.93</v>
          </cell>
        </row>
        <row r="257">
          <cell r="A257" t="str">
            <v>SR476-4</v>
          </cell>
          <cell r="B257">
            <v>476004</v>
          </cell>
          <cell r="C257" t="str">
            <v>476004 AROBRITE LAUNDRY LIQUID 4/1 GAL CASE $ 48.75</v>
          </cell>
        </row>
        <row r="258">
          <cell r="A258" t="str">
            <v>SR476-5</v>
          </cell>
          <cell r="B258">
            <v>476005</v>
          </cell>
          <cell r="C258" t="str">
            <v>476005 AROBRITE LAUNDRY LIQUID 5 GAL PAIL $ 60.29</v>
          </cell>
        </row>
        <row r="259">
          <cell r="A259" t="str">
            <v>SR477-50</v>
          </cell>
          <cell r="B259">
            <v>477050</v>
          </cell>
          <cell r="C259" t="str">
            <v>477050 LEMON FRESH LAUNDRY POWDER 50 LB PAIL $ 45.22</v>
          </cell>
        </row>
        <row r="260">
          <cell r="A260" t="str">
            <v>SR477-100</v>
          </cell>
          <cell r="B260">
            <v>477100</v>
          </cell>
          <cell r="C260" t="str">
            <v>477100 LEMON FRESH LAUNDRY POWDER 100 LB DRUM $ 83.07</v>
          </cell>
        </row>
        <row r="261">
          <cell r="A261" t="str">
            <v>SR485-25</v>
          </cell>
          <cell r="B261">
            <v>485025</v>
          </cell>
          <cell r="C261" t="str">
            <v>485025 CAR WASH POWDER 25 LB PAIL $ 35.92</v>
          </cell>
        </row>
        <row r="262">
          <cell r="A262" t="str">
            <v>SR485-50</v>
          </cell>
          <cell r="B262">
            <v>485050</v>
          </cell>
          <cell r="C262" t="str">
            <v>485050 CAR WASH POWDER 50 LB PAIL $ 61.83</v>
          </cell>
        </row>
        <row r="263">
          <cell r="A263" t="str">
            <v>SR485-100</v>
          </cell>
          <cell r="B263">
            <v>485100</v>
          </cell>
          <cell r="C263" t="str">
            <v>485100 CAR WASH POWDER 100 LB DRUM $ 110.33</v>
          </cell>
        </row>
        <row r="264">
          <cell r="A264" t="str">
            <v>SR495-4</v>
          </cell>
          <cell r="B264">
            <v>495004</v>
          </cell>
          <cell r="C264" t="str">
            <v>495004 CAR &amp; TRUCK WASH 4/1 GAL CASE $ 35.70</v>
          </cell>
        </row>
        <row r="265">
          <cell r="A265" t="str">
            <v>SR495-5</v>
          </cell>
          <cell r="B265">
            <v>495005</v>
          </cell>
          <cell r="C265" t="str">
            <v>495005 CAR &amp; TRUCK WASH 5 GAL PAIL $ 44.02</v>
          </cell>
        </row>
        <row r="266">
          <cell r="A266" t="str">
            <v>SR495-55</v>
          </cell>
          <cell r="B266">
            <v>495055</v>
          </cell>
          <cell r="C266" t="str">
            <v>495055 CAR &amp; TRUCK WASH 55 GAL DRUM $ 456.27</v>
          </cell>
        </row>
        <row r="267">
          <cell r="A267" t="str">
            <v>SR496-4</v>
          </cell>
          <cell r="B267">
            <v>496004</v>
          </cell>
          <cell r="C267" t="str">
            <v>496004 CONCENTRATED VEHICLE WAS &amp; WAX 4/1 GAL CASE $ 37.33</v>
          </cell>
        </row>
        <row r="268">
          <cell r="A268" t="str">
            <v>SR496-5</v>
          </cell>
          <cell r="B268">
            <v>496005</v>
          </cell>
          <cell r="C268" t="str">
            <v>496005 CONCENTRATED VEHICLE WAS &amp; WAX 5 GAL PAIL $ 46.05</v>
          </cell>
        </row>
        <row r="269">
          <cell r="A269" t="str">
            <v>SR496-55</v>
          </cell>
          <cell r="B269">
            <v>496055</v>
          </cell>
          <cell r="C269" t="str">
            <v>496055 CONCENTRATED VEHICLE WAS &amp; WAX 55 GAL DRUM $ 478.38</v>
          </cell>
        </row>
        <row r="270">
          <cell r="A270" t="str">
            <v>SR498-50</v>
          </cell>
          <cell r="B270">
            <v>498050</v>
          </cell>
          <cell r="C270" t="str">
            <v>498050 POWDERED BLEACH 50 LB PAIL $ 76.86</v>
          </cell>
        </row>
        <row r="271">
          <cell r="A271" t="str">
            <v>SR498-100</v>
          </cell>
          <cell r="B271">
            <v>498100</v>
          </cell>
          <cell r="C271" t="str">
            <v>498100 POWDERED BLEACH 100 LB DRUM $ 147.37</v>
          </cell>
        </row>
        <row r="272">
          <cell r="A272" t="str">
            <v>SR499-8</v>
          </cell>
          <cell r="B272">
            <v>499008</v>
          </cell>
          <cell r="C272" t="str">
            <v>499008 OXY POWER 8 LB PAIL $ 20.33</v>
          </cell>
        </row>
        <row r="273">
          <cell r="A273" t="str">
            <v>SR499-50</v>
          </cell>
          <cell r="B273">
            <v>499050</v>
          </cell>
          <cell r="C273" t="str">
            <v>499050 OXY POWER 50 LB PAIL $ 88.53</v>
          </cell>
        </row>
        <row r="274">
          <cell r="A274" t="str">
            <v>SR505-4</v>
          </cell>
          <cell r="B274">
            <v>505004</v>
          </cell>
          <cell r="C274" t="str">
            <v>505004 FAST ACTION DRAIN OPENER 4/1 GAL CASE $ 55.27</v>
          </cell>
        </row>
        <row r="275">
          <cell r="A275" t="str">
            <v>SR505-Q</v>
          </cell>
          <cell r="B275" t="str">
            <v>50500Q</v>
          </cell>
          <cell r="C275" t="str">
            <v>50500Q FAST ACTION DRAIN OPENER 12/1 QT CASE $ 50.37</v>
          </cell>
        </row>
        <row r="276">
          <cell r="A276" t="str">
            <v>SR600-4</v>
          </cell>
          <cell r="B276">
            <v>600004</v>
          </cell>
          <cell r="C276" t="str">
            <v>600004 900 DEGREASER 4/1 GAL CASE $ 24.93</v>
          </cell>
        </row>
        <row r="277">
          <cell r="A277" t="str">
            <v>SR600-5</v>
          </cell>
          <cell r="B277">
            <v>600005</v>
          </cell>
          <cell r="C277" t="str">
            <v>600005 900 DEGREASER 5 GAL PAIL $ 30.54</v>
          </cell>
        </row>
        <row r="278">
          <cell r="A278" t="str">
            <v>SR600-55</v>
          </cell>
          <cell r="B278">
            <v>600055</v>
          </cell>
          <cell r="C278" t="str">
            <v>600055 900 DEGREASER 55 GAL DRUM $ 308.50</v>
          </cell>
        </row>
        <row r="279">
          <cell r="A279" t="str">
            <v>SR609-4</v>
          </cell>
          <cell r="B279">
            <v>609004</v>
          </cell>
          <cell r="C279" t="str">
            <v>609004 SWIPE READY TO USE DEGREASER 4/1 GAL CASE $ 24.14</v>
          </cell>
        </row>
        <row r="280">
          <cell r="A280" t="str">
            <v>SR609-Q</v>
          </cell>
          <cell r="B280" t="str">
            <v>60900Q</v>
          </cell>
          <cell r="C280" t="str">
            <v>60900Q SWIPE READY TO USE DEGREASER 12/1 QT CASE $ 22.36</v>
          </cell>
        </row>
        <row r="281">
          <cell r="A281" t="str">
            <v>SR688-4</v>
          </cell>
          <cell r="B281">
            <v>688004</v>
          </cell>
          <cell r="C281" t="str">
            <v>688004 ECO ORANGE LOW FOAM 4/1 GAL CASE $ 30.21</v>
          </cell>
        </row>
        <row r="282">
          <cell r="A282" t="str">
            <v>SR688-5</v>
          </cell>
          <cell r="B282">
            <v>688005</v>
          </cell>
          <cell r="C282" t="str">
            <v>688005 ECO ORANGE LOW FOAM 5 GAL PAIL $ 37.14</v>
          </cell>
        </row>
        <row r="283">
          <cell r="A283" t="str">
            <v>SR776-55</v>
          </cell>
          <cell r="B283">
            <v>776055</v>
          </cell>
          <cell r="C283" t="str">
            <v>776055 5.25% BLEACH 55 GAL DRUM $ 144.48</v>
          </cell>
        </row>
        <row r="284">
          <cell r="A284" t="str">
            <v>SR805-5</v>
          </cell>
          <cell r="B284">
            <v>805005</v>
          </cell>
          <cell r="C284" t="str">
            <v>805005 99% ISOPROPYL ALCOHOL 5 GAL PAIL $ 62.28</v>
          </cell>
        </row>
        <row r="285">
          <cell r="A285" t="str">
            <v>SR805-55</v>
          </cell>
          <cell r="B285">
            <v>805055</v>
          </cell>
          <cell r="C285" t="str">
            <v>805055 99% ISOPROPYL ALCOHOL 55 GAL DRUM $ 607.50</v>
          </cell>
        </row>
        <row r="286">
          <cell r="A286" t="str">
            <v>SR826-5</v>
          </cell>
          <cell r="B286">
            <v>826005</v>
          </cell>
          <cell r="C286" t="str">
            <v>826005 LAUNDRY BREAK DETERGENT 5 GAL PAIL $ 72.99</v>
          </cell>
        </row>
        <row r="287">
          <cell r="A287" t="str">
            <v>SR452-8</v>
          </cell>
          <cell r="B287">
            <v>4528</v>
          </cell>
          <cell r="C287" t="str">
            <v>4528 SUPER SCRUB HAND SOAP 2/8L CASE $ 93.15</v>
          </cell>
        </row>
        <row r="288">
          <cell r="A288" t="str">
            <v>SR563-5</v>
          </cell>
          <cell r="B288">
            <v>5635</v>
          </cell>
          <cell r="C288" t="str">
            <v>5635 SANTI-GEL HAND SANITIZER 24/4OZ CASE $ 39.33</v>
          </cell>
        </row>
        <row r="289">
          <cell r="A289" t="str">
            <v>SR900-9</v>
          </cell>
          <cell r="B289">
            <v>9009</v>
          </cell>
          <cell r="C289" t="str">
            <v>9009 ROLL PH PAPER ROLL $ 7.25</v>
          </cell>
        </row>
        <row r="290">
          <cell r="A290" t="str">
            <v>SR922-2</v>
          </cell>
          <cell r="B290">
            <v>9222</v>
          </cell>
          <cell r="C290" t="str">
            <v>9222 DUAL DILUTION GUN EACH $ 23.00</v>
          </cell>
        </row>
        <row r="291">
          <cell r="A291" t="str">
            <v>SR932-5</v>
          </cell>
          <cell r="B291">
            <v>9325</v>
          </cell>
          <cell r="C291" t="str">
            <v>9325 FOAMING SOAP DISPENSER WHITE EACH $ 29.03</v>
          </cell>
        </row>
        <row r="292">
          <cell r="A292" t="str">
            <v>SR932-6</v>
          </cell>
          <cell r="B292">
            <v>9326</v>
          </cell>
          <cell r="C292" t="str">
            <v>9326 BULK FOAM SOAP DISPENSER BLACK EACH $ 28.75</v>
          </cell>
        </row>
        <row r="293">
          <cell r="A293" t="str">
            <v>SR933-1</v>
          </cell>
          <cell r="B293">
            <v>9331</v>
          </cell>
          <cell r="C293" t="str">
            <v>9331 GRAY SOAP DISPENSERS EACH $ 20.70</v>
          </cell>
        </row>
        <row r="294">
          <cell r="A294" t="str">
            <v>SR994-1</v>
          </cell>
          <cell r="B294">
            <v>9941</v>
          </cell>
          <cell r="C294" t="str">
            <v>9941 FOAMY BAG SOAP DISPENSER GRAY EACH $ 6.04</v>
          </cell>
        </row>
        <row r="295">
          <cell r="A295" t="str">
            <v>SR994-2</v>
          </cell>
          <cell r="B295">
            <v>9942</v>
          </cell>
          <cell r="C295" t="str">
            <v>9942 FOAMY BAG SOAP DISPENSER BLACK EACH $ 6.04</v>
          </cell>
        </row>
        <row r="296">
          <cell r="A296" t="str">
            <v>SR995-0</v>
          </cell>
          <cell r="B296">
            <v>9950</v>
          </cell>
          <cell r="C296" t="str">
            <v>9950 BAG IN A BOX SOAP DISPENSERS EACH $ 8.05</v>
          </cell>
        </row>
        <row r="297">
          <cell r="A297" t="str">
            <v>SR998-2</v>
          </cell>
          <cell r="B297">
            <v>9982</v>
          </cell>
          <cell r="C297" t="str">
            <v>9982 NO TOUCH SOAP DISPENSER M-FIT EACH $ 40.25</v>
          </cell>
        </row>
        <row r="298">
          <cell r="A298" t="str">
            <v>SR640-31</v>
          </cell>
          <cell r="B298">
            <v>64031</v>
          </cell>
          <cell r="C298" t="str">
            <v>64031 ANTIBACTERIAL MOISTURE WASH 4/1000 ML CASE $ 38.08</v>
          </cell>
        </row>
        <row r="299">
          <cell r="A299" t="str">
            <v>SR644-31</v>
          </cell>
          <cell r="B299">
            <v>64431</v>
          </cell>
          <cell r="C299" t="str">
            <v>64431 64431 FOAMY LUXURY HAND SOAP COUNTER MOUNT 4/1000 ML CASE $ 36.27</v>
          </cell>
        </row>
        <row r="300">
          <cell r="A300" t="str">
            <v>SR656-35</v>
          </cell>
          <cell r="B300">
            <v>65635</v>
          </cell>
          <cell r="C300" t="str">
            <v>65635 INSTANT HAND SANITIZER GEL 24/4 OZ CASE $ 41.16</v>
          </cell>
        </row>
        <row r="301">
          <cell r="A301" t="str">
            <v>SR680-41</v>
          </cell>
          <cell r="B301">
            <v>68041</v>
          </cell>
          <cell r="C301" t="str">
            <v>68041 FOAMY HAIR &amp; BODY SHAMPOO 6/1000 ML CASE $ 43.92</v>
          </cell>
        </row>
        <row r="302">
          <cell r="A302" t="str">
            <v>SR688-17</v>
          </cell>
          <cell r="B302">
            <v>68817</v>
          </cell>
          <cell r="C302" t="str">
            <v>68817 FOAMY INSTANT HAND SANITIZER 24/50 ML CASE $ 54.49</v>
          </cell>
        </row>
        <row r="303">
          <cell r="A303" t="str">
            <v>SR688-41</v>
          </cell>
          <cell r="B303">
            <v>68841</v>
          </cell>
          <cell r="C303" t="str">
            <v>68841 FOAMY INSTANT HAND SANITIZER 6/1000 ML CASE $ 71.07</v>
          </cell>
        </row>
        <row r="304">
          <cell r="A304" t="str">
            <v>SR689-9</v>
          </cell>
          <cell r="B304">
            <v>68909</v>
          </cell>
          <cell r="C304" t="str">
            <v>68909 FOAMING ANTIBACTERIAL HAND SOAP 4/1 GAL CASE $ 46.20</v>
          </cell>
        </row>
        <row r="305">
          <cell r="A305" t="str">
            <v>SR689-17</v>
          </cell>
          <cell r="B305">
            <v>68917</v>
          </cell>
          <cell r="C305" t="str">
            <v>68917 FOAMING ANTIBACTERIAL HAND SOAP 24/50 ML CASE $ 32.28</v>
          </cell>
        </row>
        <row r="306">
          <cell r="A306" t="str">
            <v>SR900-3</v>
          </cell>
          <cell r="B306">
            <v>90003</v>
          </cell>
          <cell r="C306" t="str">
            <v>90003 BOTTLE AND SPRAYER EACH $ 2.19</v>
          </cell>
        </row>
        <row r="307">
          <cell r="A307" t="str">
            <v>SR900-6</v>
          </cell>
          <cell r="B307">
            <v>90006</v>
          </cell>
          <cell r="C307" t="str">
            <v>90006 ROLLS QT10 QUAT TEST EACH $ 5.46</v>
          </cell>
        </row>
        <row r="308">
          <cell r="A308" t="str">
            <v>SR900-7</v>
          </cell>
          <cell r="B308">
            <v>90007</v>
          </cell>
          <cell r="C308" t="str">
            <v>90007 PKG QUAT TEST STRIPS EACH $ 1.38</v>
          </cell>
        </row>
        <row r="309">
          <cell r="A309" t="str">
            <v>SR900-8</v>
          </cell>
          <cell r="B309">
            <v>90008</v>
          </cell>
          <cell r="C309" t="str">
            <v>90008 1/8 OZ PUMP FOR GALLONS EACH $ 2.88</v>
          </cell>
        </row>
        <row r="310">
          <cell r="A310" t="str">
            <v>SR900-5P</v>
          </cell>
          <cell r="B310" t="str">
            <v>90005P</v>
          </cell>
          <cell r="C310" t="str">
            <v>90005P 1 OZ 5 GAL PAIL PUMP EACH $ 4.84</v>
          </cell>
        </row>
        <row r="311">
          <cell r="A311" t="str">
            <v>SR900-6-1</v>
          </cell>
          <cell r="B311">
            <v>90006</v>
          </cell>
          <cell r="C311" t="str">
            <v>90006-1 ROLLS QC-1001 QUAT TEST EACH $ 5.44</v>
          </cell>
        </row>
        <row r="312">
          <cell r="A312" t="str">
            <v>SR900-CTS</v>
          </cell>
          <cell r="B312">
            <v>900</v>
          </cell>
          <cell r="C312" t="str">
            <v>900-CTS CHLORINE TEST KIT EACH $ 5.75</v>
          </cell>
        </row>
        <row r="313">
          <cell r="A313" t="str">
            <v>SR900-IOD</v>
          </cell>
          <cell r="B313">
            <v>900</v>
          </cell>
          <cell r="C313" t="str">
            <v>900-IOD IODINE TEST KITS EACH $ 9.68</v>
          </cell>
        </row>
        <row r="314">
          <cell r="A314" t="str">
            <v>SR900-PAA</v>
          </cell>
          <cell r="B314">
            <v>900</v>
          </cell>
          <cell r="C314" t="str">
            <v>900-PAA PAA TEST STRIPS EACH $ 9.07</v>
          </cell>
        </row>
        <row r="315">
          <cell r="A315" t="str">
            <v>SR900-SEC</v>
          </cell>
          <cell r="B315" t="str">
            <v>900SEC</v>
          </cell>
          <cell r="C315" t="str">
            <v>900SEC PRDT SPECIFIC SECONDARY LABEL 6 PER SHEET $ 0.41</v>
          </cell>
        </row>
        <row r="316">
          <cell r="A316" t="str">
            <v>SR991-9ZPL</v>
          </cell>
          <cell r="B316" t="str">
            <v>9919ZPL</v>
          </cell>
          <cell r="C316" t="str">
            <v>9919ZPL FLAT TOP JUG DISPENSER EACH $ 54.45</v>
          </cell>
        </row>
        <row r="317">
          <cell r="A317" t="str">
            <v>SR993-CHR</v>
          </cell>
          <cell r="B317" t="str">
            <v>9930CHR</v>
          </cell>
          <cell r="C317" t="str">
            <v>9930CHR CHROME COUNTERMOUNT DISPENSER EACH $ 32.67</v>
          </cell>
        </row>
        <row r="318">
          <cell r="A318" t="str">
            <v>SR995-1ZPL</v>
          </cell>
          <cell r="B318" t="str">
            <v>9951ZPL</v>
          </cell>
          <cell r="C318" t="str">
            <v>9951ZPL BLACK BAG-IN-A-BOX DISPENSER EACH $ 8.47</v>
          </cell>
        </row>
        <row r="319">
          <cell r="A319" t="str">
            <v>SR997-5ZPL</v>
          </cell>
          <cell r="B319" t="str">
            <v>9975ZPL</v>
          </cell>
          <cell r="C319" t="str">
            <v>9975ZPL CAPACITY PLUS DISPENSER EACH $ 19.36</v>
          </cell>
        </row>
        <row r="320">
          <cell r="A320" t="str">
            <v>SR998-1BLK</v>
          </cell>
          <cell r="B320" t="str">
            <v>9981BLK</v>
          </cell>
          <cell r="C320" t="str">
            <v>9981BLK NO TOUCH SOAP DISPENSER EACH $ 42.35</v>
          </cell>
        </row>
        <row r="321">
          <cell r="A321" t="str">
            <v>SRPKLID5WHITE</v>
          </cell>
          <cell r="B321" t="str">
            <v>PKLID5WHITE</v>
          </cell>
          <cell r="C321" t="str">
            <v>PKLID5WHITE 5 GALLON PAIL LID WHITE RIEKE SPOUT EACH $ 2.37</v>
          </cell>
        </row>
        <row r="322">
          <cell r="A322" t="str">
            <v>SRPKM5WHT70MIL</v>
          </cell>
          <cell r="B322" t="str">
            <v>PKM5WHT70MIL</v>
          </cell>
          <cell r="C322" t="str">
            <v>PKM5WHT70MIL 5 GALLON PAIL WHITE EACH $ 5.34</v>
          </cell>
        </row>
        <row r="323">
          <cell r="A323" t="str">
            <v>SRPKMDRUM55</v>
          </cell>
          <cell r="B323" t="str">
            <v>PKMDRUM55</v>
          </cell>
          <cell r="C323" t="str">
            <v>PKMDRUM55 55 GALLON DRUM EACH $ 31.08</v>
          </cell>
        </row>
        <row r="324">
          <cell r="A324" t="str">
            <v>SRPKPUMP1OZ</v>
          </cell>
          <cell r="B324" t="str">
            <v>PKPUMP1OZ</v>
          </cell>
          <cell r="C324" t="str">
            <v>PKPUMP1OZ 1 OZ PUMP FOR GALLONS EACH $ 3.74</v>
          </cell>
        </row>
        <row r="325">
          <cell r="A325" t="str">
            <v>SRRDDUAL</v>
          </cell>
          <cell r="B325" t="str">
            <v>RDDUAL</v>
          </cell>
          <cell r="C325" t="str">
            <v>RDDUAL DUAL DISPENSER - 1 @ 1GPM EACH $ 62.27</v>
          </cell>
        </row>
        <row r="326">
          <cell r="A326" t="str">
            <v>SRSF21116-16</v>
          </cell>
          <cell r="B326" t="str">
            <v>SF21116</v>
          </cell>
          <cell r="C326" t="str">
            <v>SF21116-16 REFILLABLE FOAM SOAP DISPENSER EACH $ 21.78</v>
          </cell>
        </row>
        <row r="327">
          <cell r="A327" t="str">
            <v>SRSS001BK31</v>
          </cell>
          <cell r="B327" t="str">
            <v>SS001BK31</v>
          </cell>
          <cell r="C327" t="str">
            <v>SS001BK31 FOAM SOAP DISPENSER BAG PRODUCTS EACH $ 6.35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07AB9F-E4A0-43DE-9A1A-F2E8370CC67B}">
  <sheetPr>
    <tabColor rgb="FF00B050"/>
  </sheetPr>
  <dimension ref="A1:F338"/>
  <sheetViews>
    <sheetView showGridLines="0" tabSelected="1" topLeftCell="B121" zoomScale="150" zoomScaleNormal="150" workbookViewId="0">
      <selection activeCell="C332" sqref="C332"/>
    </sheetView>
  </sheetViews>
  <sheetFormatPr defaultColWidth="8.83203125" defaultRowHeight="12.75"/>
  <cols>
    <col min="1" max="1" width="15.1640625" style="14" hidden="1" customWidth="1"/>
    <col min="2" max="2" width="22.6640625" style="14" customWidth="1"/>
    <col min="3" max="3" width="90.5" style="14" customWidth="1"/>
    <col min="4" max="4" width="32.33203125" style="14" customWidth="1"/>
    <col min="5" max="5" width="15.83203125" style="15" customWidth="1"/>
    <col min="6" max="6" width="21" style="16" customWidth="1"/>
    <col min="7" max="7" width="6.83203125" style="4" customWidth="1"/>
    <col min="8" max="16384" width="8.83203125" style="4"/>
  </cols>
  <sheetData>
    <row r="1" spans="1:6" ht="39" thickBot="1">
      <c r="A1" s="1" t="s">
        <v>542</v>
      </c>
      <c r="B1" s="1" t="s">
        <v>546</v>
      </c>
      <c r="C1" s="1" t="s">
        <v>544</v>
      </c>
      <c r="D1" s="2" t="s">
        <v>545</v>
      </c>
      <c r="E1" s="3" t="s">
        <v>547</v>
      </c>
      <c r="F1" s="22" t="s">
        <v>543</v>
      </c>
    </row>
    <row r="2" spans="1:6" s="8" customFormat="1" ht="15" customHeight="1" thickTop="1">
      <c r="A2" s="5" t="str">
        <f>VLOOKUP(B2,[2]ORIGINAL!A$2:C$327,2,FALSE)</f>
        <v>010002L</v>
      </c>
      <c r="B2" s="6" t="s">
        <v>58</v>
      </c>
      <c r="C2" s="6" t="s">
        <v>59</v>
      </c>
      <c r="D2" s="7" t="s">
        <v>16</v>
      </c>
      <c r="E2" s="18"/>
      <c r="F2" s="19"/>
    </row>
    <row r="3" spans="1:6" s="8" customFormat="1" ht="15" customHeight="1">
      <c r="A3" s="9" t="str">
        <f>VLOOKUP(B3,[2]ORIGINAL!A$2:C$327,2,FALSE)</f>
        <v>010002LINS</v>
      </c>
      <c r="B3" s="10" t="s">
        <v>60</v>
      </c>
      <c r="C3" s="10" t="s">
        <v>59</v>
      </c>
      <c r="D3" s="11" t="s">
        <v>61</v>
      </c>
      <c r="E3" s="20"/>
      <c r="F3" s="21"/>
    </row>
    <row r="4" spans="1:6" s="8" customFormat="1">
      <c r="A4" s="9" t="str">
        <f>VLOOKUP(B4,[2]ORIGINAL!A$2:C$327,2,FALSE)</f>
        <v>012002L</v>
      </c>
      <c r="B4" s="10" t="s">
        <v>62</v>
      </c>
      <c r="C4" s="10" t="s">
        <v>63</v>
      </c>
      <c r="D4" s="11" t="s">
        <v>16</v>
      </c>
      <c r="E4" s="20"/>
      <c r="F4" s="21"/>
    </row>
    <row r="5" spans="1:6" s="8" customFormat="1">
      <c r="A5" s="9" t="str">
        <f>VLOOKUP(B5,[2]ORIGINAL!A$2:C$327,2,FALSE)</f>
        <v>012002LINS</v>
      </c>
      <c r="B5" s="10" t="s">
        <v>64</v>
      </c>
      <c r="C5" s="10" t="s">
        <v>63</v>
      </c>
      <c r="D5" s="11" t="s">
        <v>61</v>
      </c>
      <c r="E5" s="20"/>
      <c r="F5" s="21"/>
    </row>
    <row r="6" spans="1:6" s="8" customFormat="1" ht="15" customHeight="1">
      <c r="A6" s="9" t="str">
        <f>VLOOKUP(B6,[2]ORIGINAL!A$2:C$327,2,FALSE)</f>
        <v>046002L</v>
      </c>
      <c r="B6" s="10" t="s">
        <v>65</v>
      </c>
      <c r="C6" s="10" t="s">
        <v>66</v>
      </c>
      <c r="D6" s="11" t="s">
        <v>16</v>
      </c>
      <c r="E6" s="20"/>
      <c r="F6" s="21"/>
    </row>
    <row r="7" spans="1:6" s="8" customFormat="1" ht="15" customHeight="1">
      <c r="A7" s="9" t="str">
        <f>VLOOKUP(B7,[2]ORIGINAL!A$2:C$327,2,FALSE)</f>
        <v>046002LINS</v>
      </c>
      <c r="B7" s="10" t="s">
        <v>67</v>
      </c>
      <c r="C7" s="10" t="s">
        <v>66</v>
      </c>
      <c r="D7" s="11" t="s">
        <v>61</v>
      </c>
      <c r="E7" s="20"/>
      <c r="F7" s="21"/>
    </row>
    <row r="8" spans="1:6" s="8" customFormat="1" ht="17.25" customHeight="1">
      <c r="A8" s="9" t="str">
        <f>VLOOKUP(B8,[2]ORIGINAL!A$2:C$327,2,FALSE)</f>
        <v>069002L</v>
      </c>
      <c r="B8" s="10" t="s">
        <v>68</v>
      </c>
      <c r="C8" s="10" t="s">
        <v>69</v>
      </c>
      <c r="D8" s="11" t="s">
        <v>16</v>
      </c>
      <c r="E8" s="20"/>
      <c r="F8" s="21"/>
    </row>
    <row r="9" spans="1:6" s="8" customFormat="1" ht="21" customHeight="1">
      <c r="A9" s="9" t="str">
        <f>VLOOKUP(B9,[2]ORIGINAL!A$2:C$327,2,FALSE)</f>
        <v>069002LINS</v>
      </c>
      <c r="B9" s="10" t="s">
        <v>70</v>
      </c>
      <c r="C9" s="10" t="s">
        <v>69</v>
      </c>
      <c r="D9" s="11" t="s">
        <v>61</v>
      </c>
      <c r="E9" s="20"/>
      <c r="F9" s="21"/>
    </row>
    <row r="10" spans="1:6" s="8" customFormat="1" ht="15" customHeight="1">
      <c r="A10" s="9">
        <f>VLOOKUP(B10,[2]ORIGINAL!A$2:C$327,2,FALSE)</f>
        <v>108004</v>
      </c>
      <c r="B10" s="9" t="s">
        <v>71</v>
      </c>
      <c r="C10" s="10" t="s">
        <v>72</v>
      </c>
      <c r="D10" s="11" t="s">
        <v>73</v>
      </c>
      <c r="E10" s="20"/>
      <c r="F10" s="21"/>
    </row>
    <row r="11" spans="1:6" s="8" customFormat="1" ht="15" customHeight="1">
      <c r="A11" s="9">
        <f>VLOOKUP(B11,[2]ORIGINAL!A$2:C$327,2,FALSE)</f>
        <v>109005</v>
      </c>
      <c r="B11" s="9" t="s">
        <v>74</v>
      </c>
      <c r="C11" s="10" t="s">
        <v>75</v>
      </c>
      <c r="D11" s="11" t="s">
        <v>5</v>
      </c>
      <c r="E11" s="20"/>
      <c r="F11" s="21"/>
    </row>
    <row r="12" spans="1:6" s="8" customFormat="1" ht="15" customHeight="1">
      <c r="A12" s="9">
        <f>VLOOKUP(B12,[2]ORIGINAL!A$2:C$327,2,FALSE)</f>
        <v>110100</v>
      </c>
      <c r="B12" s="9" t="s">
        <v>76</v>
      </c>
      <c r="C12" s="10" t="s">
        <v>77</v>
      </c>
      <c r="D12" s="11" t="s">
        <v>78</v>
      </c>
      <c r="E12" s="20"/>
      <c r="F12" s="21"/>
    </row>
    <row r="13" spans="1:6" s="8" customFormat="1" ht="15" customHeight="1">
      <c r="A13" s="9">
        <f>VLOOKUP(B13,[2]ORIGINAL!A$2:C$327,2,FALSE)</f>
        <v>110025</v>
      </c>
      <c r="B13" s="9" t="s">
        <v>79</v>
      </c>
      <c r="C13" s="10" t="s">
        <v>77</v>
      </c>
      <c r="D13" s="11" t="s">
        <v>80</v>
      </c>
      <c r="E13" s="20"/>
      <c r="F13" s="21"/>
    </row>
    <row r="14" spans="1:6" s="8" customFormat="1" ht="15" customHeight="1">
      <c r="A14" s="9">
        <f>VLOOKUP(B14,[2]ORIGINAL!A$2:C$327,2,FALSE)</f>
        <v>110050</v>
      </c>
      <c r="B14" s="9" t="s">
        <v>81</v>
      </c>
      <c r="C14" s="10" t="s">
        <v>77</v>
      </c>
      <c r="D14" s="11" t="s">
        <v>82</v>
      </c>
      <c r="E14" s="20"/>
      <c r="F14" s="21"/>
    </row>
    <row r="15" spans="1:6" s="8" customFormat="1" ht="15" customHeight="1">
      <c r="A15" s="9">
        <f>VLOOKUP(B15,[2]ORIGINAL!A$2:C$327,2,FALSE)</f>
        <v>111049</v>
      </c>
      <c r="B15" s="9" t="s">
        <v>83</v>
      </c>
      <c r="C15" s="10" t="s">
        <v>84</v>
      </c>
      <c r="D15" s="11" t="s">
        <v>85</v>
      </c>
      <c r="E15" s="20"/>
      <c r="F15" s="21"/>
    </row>
    <row r="16" spans="1:6" s="8" customFormat="1" ht="18" customHeight="1">
      <c r="A16" s="9">
        <f>VLOOKUP(B16,[2]ORIGINAL!A$2:C$327,2,FALSE)</f>
        <v>112004</v>
      </c>
      <c r="B16" s="9" t="s">
        <v>86</v>
      </c>
      <c r="C16" s="10" t="s">
        <v>87</v>
      </c>
      <c r="D16" s="11" t="s">
        <v>5</v>
      </c>
      <c r="E16" s="20"/>
      <c r="F16" s="21"/>
    </row>
    <row r="17" spans="1:6" s="8" customFormat="1" ht="21" customHeight="1">
      <c r="A17" s="9">
        <f>VLOOKUP(B17,[2]ORIGINAL!A$2:C$327,2,FALSE)</f>
        <v>112005</v>
      </c>
      <c r="B17" s="9" t="s">
        <v>88</v>
      </c>
      <c r="C17" s="10" t="s">
        <v>87</v>
      </c>
      <c r="D17" s="11" t="s">
        <v>2</v>
      </c>
      <c r="E17" s="20"/>
      <c r="F17" s="21"/>
    </row>
    <row r="18" spans="1:6" s="8" customFormat="1" ht="15" customHeight="1">
      <c r="A18" s="9">
        <f>VLOOKUP(B18,[2]ORIGINAL!A$2:C$327,2,FALSE)</f>
        <v>113005</v>
      </c>
      <c r="B18" s="23" t="s">
        <v>0</v>
      </c>
      <c r="C18" s="24" t="s">
        <v>1</v>
      </c>
      <c r="D18" s="25" t="s">
        <v>2</v>
      </c>
      <c r="E18" s="20" t="s">
        <v>548</v>
      </c>
      <c r="F18" s="21" t="s">
        <v>556</v>
      </c>
    </row>
    <row r="19" spans="1:6" s="8" customFormat="1" ht="15" customHeight="1">
      <c r="A19" s="9" t="str">
        <f>VLOOKUP(B19,[2]ORIGINAL!A$2:C$327,2,FALSE)</f>
        <v>11305LP</v>
      </c>
      <c r="B19" s="10" t="s">
        <v>89</v>
      </c>
      <c r="C19" s="10" t="s">
        <v>90</v>
      </c>
      <c r="D19" s="11" t="s">
        <v>2</v>
      </c>
      <c r="E19" s="20"/>
      <c r="F19" s="21"/>
    </row>
    <row r="20" spans="1:6" s="8" customFormat="1" ht="15" customHeight="1">
      <c r="A20" s="9">
        <f>VLOOKUP(B20,[2]ORIGINAL!A$2:C$327,2,FALSE)</f>
        <v>114004</v>
      </c>
      <c r="B20" s="9" t="s">
        <v>91</v>
      </c>
      <c r="C20" s="10" t="s">
        <v>92</v>
      </c>
      <c r="D20" s="11" t="s">
        <v>5</v>
      </c>
      <c r="E20" s="20"/>
      <c r="F20" s="21"/>
    </row>
    <row r="21" spans="1:6" s="8" customFormat="1" ht="15" customHeight="1">
      <c r="A21" s="9">
        <f>VLOOKUP(B21,[2]ORIGINAL!A$2:C$327,2,FALSE)</f>
        <v>115004</v>
      </c>
      <c r="B21" s="9" t="s">
        <v>93</v>
      </c>
      <c r="C21" s="10" t="s">
        <v>94</v>
      </c>
      <c r="D21" s="11" t="s">
        <v>5</v>
      </c>
      <c r="E21" s="20"/>
      <c r="F21" s="21"/>
    </row>
    <row r="22" spans="1:6" s="8" customFormat="1" ht="20.25" customHeight="1">
      <c r="A22" s="9" t="str">
        <f>VLOOKUP(B22,[2]ORIGINAL!A$2:C$327,2,FALSE)</f>
        <v>11504E</v>
      </c>
      <c r="B22" s="10" t="s">
        <v>95</v>
      </c>
      <c r="C22" s="10" t="s">
        <v>96</v>
      </c>
      <c r="D22" s="11" t="s">
        <v>5</v>
      </c>
      <c r="E22" s="20"/>
      <c r="F22" s="21"/>
    </row>
    <row r="23" spans="1:6" s="8" customFormat="1" ht="15" customHeight="1">
      <c r="A23" s="9">
        <f>VLOOKUP(B23,[2]ORIGINAL!A$2:C$327,2,FALSE)</f>
        <v>116004</v>
      </c>
      <c r="B23" s="9" t="s">
        <v>97</v>
      </c>
      <c r="C23" s="10" t="s">
        <v>98</v>
      </c>
      <c r="D23" s="11" t="s">
        <v>5</v>
      </c>
      <c r="E23" s="20"/>
      <c r="F23" s="21"/>
    </row>
    <row r="24" spans="1:6" s="8" customFormat="1" ht="15" customHeight="1">
      <c r="A24" s="9">
        <f>VLOOKUP(B24,[2]ORIGINAL!A$2:C$327,2,FALSE)</f>
        <v>116005</v>
      </c>
      <c r="B24" s="9" t="s">
        <v>99</v>
      </c>
      <c r="C24" s="10" t="s">
        <v>98</v>
      </c>
      <c r="D24" s="11" t="s">
        <v>2</v>
      </c>
      <c r="E24" s="20"/>
      <c r="F24" s="21"/>
    </row>
    <row r="25" spans="1:6" s="8" customFormat="1" ht="15" customHeight="1">
      <c r="A25" s="9" t="str">
        <f>VLOOKUP(B25,[2]ORIGINAL!A$2:C$327,2,FALSE)</f>
        <v>11700Q</v>
      </c>
      <c r="B25" s="10" t="s">
        <v>100</v>
      </c>
      <c r="C25" s="10" t="s">
        <v>101</v>
      </c>
      <c r="D25" s="11" t="s">
        <v>40</v>
      </c>
      <c r="E25" s="20"/>
      <c r="F25" s="21"/>
    </row>
    <row r="26" spans="1:6" s="8" customFormat="1" ht="15" customHeight="1">
      <c r="A26" s="9">
        <f>VLOOKUP(B26,[2]ORIGINAL!A$2:C$327,2,FALSE)</f>
        <v>125100</v>
      </c>
      <c r="B26" s="9" t="s">
        <v>102</v>
      </c>
      <c r="C26" s="10" t="s">
        <v>103</v>
      </c>
      <c r="D26" s="11" t="s">
        <v>78</v>
      </c>
      <c r="E26" s="20"/>
      <c r="F26" s="21"/>
    </row>
    <row r="27" spans="1:6" s="8" customFormat="1" ht="15" customHeight="1">
      <c r="A27" s="9">
        <f>VLOOKUP(B27,[2]ORIGINAL!A$2:C$327,2,FALSE)</f>
        <v>125025</v>
      </c>
      <c r="B27" s="9" t="s">
        <v>104</v>
      </c>
      <c r="C27" s="10" t="s">
        <v>103</v>
      </c>
      <c r="D27" s="11" t="s">
        <v>80</v>
      </c>
      <c r="E27" s="20"/>
      <c r="F27" s="21"/>
    </row>
    <row r="28" spans="1:6" s="8" customFormat="1" ht="15" customHeight="1">
      <c r="A28" s="9">
        <f>VLOOKUP(B28,[2]ORIGINAL!A$2:C$327,2,FALSE)</f>
        <v>125050</v>
      </c>
      <c r="B28" s="9" t="s">
        <v>105</v>
      </c>
      <c r="C28" s="10" t="s">
        <v>103</v>
      </c>
      <c r="D28" s="11" t="s">
        <v>82</v>
      </c>
      <c r="E28" s="20"/>
      <c r="F28" s="21"/>
    </row>
    <row r="29" spans="1:6" s="8" customFormat="1" ht="15" customHeight="1">
      <c r="A29" s="9">
        <f>VLOOKUP(B29,[2]ORIGINAL!A$2:C$327,2,FALSE)</f>
        <v>126100</v>
      </c>
      <c r="B29" s="9" t="s">
        <v>106</v>
      </c>
      <c r="C29" s="10" t="s">
        <v>107</v>
      </c>
      <c r="D29" s="11" t="s">
        <v>78</v>
      </c>
      <c r="E29" s="20"/>
      <c r="F29" s="21"/>
    </row>
    <row r="30" spans="1:6" s="8" customFormat="1" ht="15" customHeight="1">
      <c r="A30" s="9">
        <f>VLOOKUP(B30,[2]ORIGINAL!A$2:C$327,2,FALSE)</f>
        <v>126025</v>
      </c>
      <c r="B30" s="9" t="s">
        <v>108</v>
      </c>
      <c r="C30" s="10" t="s">
        <v>107</v>
      </c>
      <c r="D30" s="11" t="s">
        <v>80</v>
      </c>
      <c r="E30" s="20"/>
      <c r="F30" s="21"/>
    </row>
    <row r="31" spans="1:6" s="8" customFormat="1" ht="15" customHeight="1">
      <c r="A31" s="9">
        <f>VLOOKUP(B31,[2]ORIGINAL!A$2:C$327,2,FALSE)</f>
        <v>126050</v>
      </c>
      <c r="B31" s="9" t="s">
        <v>109</v>
      </c>
      <c r="C31" s="10" t="s">
        <v>107</v>
      </c>
      <c r="D31" s="11" t="s">
        <v>82</v>
      </c>
      <c r="E31" s="20"/>
      <c r="F31" s="21"/>
    </row>
    <row r="32" spans="1:6" s="8" customFormat="1" ht="15" customHeight="1">
      <c r="A32" s="9">
        <f>VLOOKUP(B32,[2]ORIGINAL!A$2:C$327,2,FALSE)</f>
        <v>134004</v>
      </c>
      <c r="B32" s="9" t="s">
        <v>110</v>
      </c>
      <c r="C32" s="10" t="s">
        <v>111</v>
      </c>
      <c r="D32" s="11" t="s">
        <v>5</v>
      </c>
      <c r="E32" s="20"/>
      <c r="F32" s="21"/>
    </row>
    <row r="33" spans="1:6" s="8" customFormat="1" ht="15" customHeight="1">
      <c r="A33" s="9">
        <f>VLOOKUP(B33,[2]ORIGINAL!A$2:C$327,2,FALSE)</f>
        <v>135004</v>
      </c>
      <c r="B33" s="9" t="s">
        <v>112</v>
      </c>
      <c r="C33" s="10" t="s">
        <v>113</v>
      </c>
      <c r="D33" s="11" t="s">
        <v>5</v>
      </c>
      <c r="E33" s="20"/>
      <c r="F33" s="21"/>
    </row>
    <row r="34" spans="1:6" s="8" customFormat="1" ht="15" customHeight="1">
      <c r="A34" s="9">
        <f>VLOOKUP(B34,[2]ORIGINAL!A$2:C$327,2,FALSE)</f>
        <v>137004</v>
      </c>
      <c r="B34" s="9" t="s">
        <v>114</v>
      </c>
      <c r="C34" s="10" t="s">
        <v>549</v>
      </c>
      <c r="D34" s="11" t="s">
        <v>115</v>
      </c>
      <c r="E34" s="20"/>
      <c r="F34" s="21"/>
    </row>
    <row r="35" spans="1:6" s="8" customFormat="1" ht="15" customHeight="1">
      <c r="A35" s="9">
        <f>VLOOKUP(B35,[2]ORIGINAL!A$2:C$327,2,FALSE)</f>
        <v>138004</v>
      </c>
      <c r="B35" s="9" t="s">
        <v>116</v>
      </c>
      <c r="C35" s="10" t="s">
        <v>117</v>
      </c>
      <c r="D35" s="11" t="s">
        <v>5</v>
      </c>
      <c r="E35" s="20"/>
      <c r="F35" s="21"/>
    </row>
    <row r="36" spans="1:6" s="8" customFormat="1" ht="15" customHeight="1">
      <c r="A36" s="9">
        <f>VLOOKUP(B36,[2]ORIGINAL!A$2:C$327,2,FALSE)</f>
        <v>140004</v>
      </c>
      <c r="B36" s="9" t="s">
        <v>118</v>
      </c>
      <c r="C36" s="10" t="s">
        <v>119</v>
      </c>
      <c r="D36" s="11" t="s">
        <v>5</v>
      </c>
      <c r="E36" s="20"/>
      <c r="F36" s="21"/>
    </row>
    <row r="37" spans="1:6" s="8" customFormat="1" ht="15" customHeight="1">
      <c r="A37" s="9">
        <f>VLOOKUP(B37,[2]ORIGINAL!A$2:C$327,2,FALSE)</f>
        <v>141004</v>
      </c>
      <c r="B37" s="9" t="s">
        <v>120</v>
      </c>
      <c r="C37" s="10" t="s">
        <v>121</v>
      </c>
      <c r="D37" s="11" t="s">
        <v>5</v>
      </c>
      <c r="E37" s="20"/>
      <c r="F37" s="21"/>
    </row>
    <row r="38" spans="1:6" s="8" customFormat="1" ht="15" customHeight="1">
      <c r="A38" s="9" t="str">
        <f>VLOOKUP(B38,[2]ORIGINAL!A$2:C$327,2,FALSE)</f>
        <v>14100Q</v>
      </c>
      <c r="B38" s="9" t="s">
        <v>122</v>
      </c>
      <c r="C38" s="10" t="s">
        <v>121</v>
      </c>
      <c r="D38" s="11" t="s">
        <v>40</v>
      </c>
      <c r="E38" s="20"/>
      <c r="F38" s="21"/>
    </row>
    <row r="39" spans="1:6" s="8" customFormat="1" ht="15" customHeight="1">
      <c r="A39" s="9">
        <f>VLOOKUP(B39,[2]ORIGINAL!A$2:C$327,2,FALSE)</f>
        <v>142005</v>
      </c>
      <c r="B39" s="9" t="s">
        <v>123</v>
      </c>
      <c r="C39" s="10" t="s">
        <v>124</v>
      </c>
      <c r="D39" s="11" t="s">
        <v>2</v>
      </c>
      <c r="E39" s="20"/>
      <c r="F39" s="21"/>
    </row>
    <row r="40" spans="1:6" s="8" customFormat="1" ht="15" customHeight="1">
      <c r="A40" s="9">
        <f>VLOOKUP(B40,[2]ORIGINAL!A$2:C$327,2,FALSE)</f>
        <v>146004</v>
      </c>
      <c r="B40" s="9" t="s">
        <v>125</v>
      </c>
      <c r="C40" s="10" t="s">
        <v>126</v>
      </c>
      <c r="D40" s="11" t="s">
        <v>5</v>
      </c>
      <c r="E40" s="20"/>
      <c r="F40" s="21"/>
    </row>
    <row r="41" spans="1:6" s="8" customFormat="1" ht="15" customHeight="1">
      <c r="A41" s="9">
        <f>VLOOKUP(B41,[2]ORIGINAL!A$2:C$327,2,FALSE)</f>
        <v>148006</v>
      </c>
      <c r="B41" s="9" t="s">
        <v>127</v>
      </c>
      <c r="C41" s="10" t="s">
        <v>128</v>
      </c>
      <c r="D41" s="11" t="s">
        <v>129</v>
      </c>
      <c r="E41" s="20"/>
      <c r="F41" s="21"/>
    </row>
    <row r="42" spans="1:6" s="8" customFormat="1" ht="15" customHeight="1">
      <c r="A42" s="9">
        <f>VLOOKUP(B42,[2]ORIGINAL!A$2:C$327,2,FALSE)</f>
        <v>149004</v>
      </c>
      <c r="B42" s="23" t="s">
        <v>3</v>
      </c>
      <c r="C42" s="24" t="s">
        <v>4</v>
      </c>
      <c r="D42" s="25" t="s">
        <v>5</v>
      </c>
      <c r="E42" s="20" t="s">
        <v>548</v>
      </c>
      <c r="F42" s="21" t="s">
        <v>556</v>
      </c>
    </row>
    <row r="43" spans="1:6" s="8" customFormat="1" ht="15" customHeight="1">
      <c r="A43" s="9">
        <f>VLOOKUP(B43,[2]ORIGINAL!A$2:C$327,2,FALSE)</f>
        <v>150004</v>
      </c>
      <c r="B43" s="23" t="s">
        <v>6</v>
      </c>
      <c r="C43" s="24" t="s">
        <v>7</v>
      </c>
      <c r="D43" s="25" t="s">
        <v>5</v>
      </c>
      <c r="E43" s="20" t="s">
        <v>548</v>
      </c>
      <c r="F43" s="21" t="s">
        <v>556</v>
      </c>
    </row>
    <row r="44" spans="1:6" s="8" customFormat="1" ht="15" customHeight="1">
      <c r="A44" s="9">
        <f>VLOOKUP(B44,[2]ORIGINAL!A$2:C$327,2,FALSE)</f>
        <v>150005</v>
      </c>
      <c r="B44" s="23" t="s">
        <v>8</v>
      </c>
      <c r="C44" s="24" t="s">
        <v>7</v>
      </c>
      <c r="D44" s="25" t="s">
        <v>2</v>
      </c>
      <c r="E44" s="20" t="s">
        <v>548</v>
      </c>
      <c r="F44" s="21" t="s">
        <v>556</v>
      </c>
    </row>
    <row r="45" spans="1:6" s="8" customFormat="1" ht="15" customHeight="1">
      <c r="A45" s="9">
        <f>VLOOKUP(B45,[2]ORIGINAL!A$2:C$327,2,FALSE)</f>
        <v>150055</v>
      </c>
      <c r="B45" s="23" t="s">
        <v>9</v>
      </c>
      <c r="C45" s="24" t="s">
        <v>7</v>
      </c>
      <c r="D45" s="25" t="s">
        <v>10</v>
      </c>
      <c r="E45" s="20" t="s">
        <v>548</v>
      </c>
      <c r="F45" s="21" t="s">
        <v>556</v>
      </c>
    </row>
    <row r="46" spans="1:6" s="8" customFormat="1" ht="15" customHeight="1">
      <c r="A46" s="9" t="str">
        <f>VLOOKUP(B46,[2]ORIGINAL!A$2:C$327,2,FALSE)</f>
        <v>15100Q</v>
      </c>
      <c r="B46" s="23" t="s">
        <v>130</v>
      </c>
      <c r="C46" s="24" t="s">
        <v>131</v>
      </c>
      <c r="D46" s="25" t="s">
        <v>40</v>
      </c>
      <c r="E46" s="20" t="s">
        <v>548</v>
      </c>
      <c r="F46" s="21" t="s">
        <v>556</v>
      </c>
    </row>
    <row r="47" spans="1:6" s="8" customFormat="1" ht="15" customHeight="1">
      <c r="A47" s="9">
        <f>VLOOKUP(B47,[2]ORIGINAL!A$2:C$327,2,FALSE)</f>
        <v>160004</v>
      </c>
      <c r="B47" s="9" t="s">
        <v>132</v>
      </c>
      <c r="C47" s="10" t="s">
        <v>133</v>
      </c>
      <c r="D47" s="11" t="s">
        <v>5</v>
      </c>
      <c r="E47" s="20"/>
      <c r="F47" s="21"/>
    </row>
    <row r="48" spans="1:6" s="8" customFormat="1" ht="15" customHeight="1">
      <c r="A48" s="9">
        <f>VLOOKUP(B48,[2]ORIGINAL!A$2:C$327,2,FALSE)</f>
        <v>161004</v>
      </c>
      <c r="B48" s="9" t="s">
        <v>134</v>
      </c>
      <c r="C48" s="10" t="s">
        <v>135</v>
      </c>
      <c r="D48" s="11" t="s">
        <v>5</v>
      </c>
      <c r="E48" s="20"/>
      <c r="F48" s="21"/>
    </row>
    <row r="49" spans="1:6" s="8" customFormat="1" ht="15" customHeight="1">
      <c r="A49" s="9" t="str">
        <f>VLOOKUP(B49,[2]ORIGINAL!A$2:C$327,2,FALSE)</f>
        <v>16100Q</v>
      </c>
      <c r="B49" s="9" t="s">
        <v>136</v>
      </c>
      <c r="C49" s="10" t="s">
        <v>135</v>
      </c>
      <c r="D49" s="11" t="s">
        <v>40</v>
      </c>
      <c r="E49" s="20"/>
      <c r="F49" s="21"/>
    </row>
    <row r="50" spans="1:6" s="8" customFormat="1" ht="15" customHeight="1">
      <c r="A50" s="9">
        <f>VLOOKUP(B50,[2]ORIGINAL!A$2:C$327,2,FALSE)</f>
        <v>162004</v>
      </c>
      <c r="B50" s="9" t="s">
        <v>137</v>
      </c>
      <c r="C50" s="10" t="s">
        <v>138</v>
      </c>
      <c r="D50" s="11" t="s">
        <v>5</v>
      </c>
      <c r="E50" s="20"/>
      <c r="F50" s="21"/>
    </row>
    <row r="51" spans="1:6" s="8" customFormat="1" ht="15" customHeight="1">
      <c r="A51" s="9">
        <f>VLOOKUP(B51,[2]ORIGINAL!A$2:C$327,2,FALSE)</f>
        <v>162005</v>
      </c>
      <c r="B51" s="9" t="s">
        <v>139</v>
      </c>
      <c r="C51" s="10" t="s">
        <v>138</v>
      </c>
      <c r="D51" s="11" t="s">
        <v>2</v>
      </c>
      <c r="E51" s="20"/>
      <c r="F51" s="21"/>
    </row>
    <row r="52" spans="1:6" s="8" customFormat="1" ht="15" customHeight="1">
      <c r="A52" s="9">
        <f>VLOOKUP(B52,[2]ORIGINAL!A$2:C$327,2,FALSE)</f>
        <v>165004</v>
      </c>
      <c r="B52" s="9" t="s">
        <v>140</v>
      </c>
      <c r="C52" s="10" t="s">
        <v>141</v>
      </c>
      <c r="D52" s="11" t="s">
        <v>5</v>
      </c>
      <c r="E52" s="20"/>
      <c r="F52" s="21"/>
    </row>
    <row r="53" spans="1:6" s="8" customFormat="1" ht="15" customHeight="1">
      <c r="A53" s="9">
        <f>VLOOKUP(B53,[2]ORIGINAL!A$2:C$327,2,FALSE)</f>
        <v>165005</v>
      </c>
      <c r="B53" s="9" t="s">
        <v>142</v>
      </c>
      <c r="C53" s="10" t="s">
        <v>141</v>
      </c>
      <c r="D53" s="11" t="s">
        <v>2</v>
      </c>
      <c r="E53" s="20"/>
      <c r="F53" s="21"/>
    </row>
    <row r="54" spans="1:6" s="8" customFormat="1" ht="15" customHeight="1">
      <c r="A54" s="9">
        <f>VLOOKUP(B54,[2]ORIGINAL!A$2:C$327,2,FALSE)</f>
        <v>165055</v>
      </c>
      <c r="B54" s="9" t="s">
        <v>143</v>
      </c>
      <c r="C54" s="10" t="s">
        <v>141</v>
      </c>
      <c r="D54" s="11" t="s">
        <v>10</v>
      </c>
      <c r="E54" s="20"/>
      <c r="F54" s="21"/>
    </row>
    <row r="55" spans="1:6" s="8" customFormat="1" ht="15" customHeight="1">
      <c r="A55" s="9">
        <f>VLOOKUP(B55,[2]ORIGINAL!A$2:C$327,2,FALSE)</f>
        <v>166002</v>
      </c>
      <c r="B55" s="9" t="s">
        <v>144</v>
      </c>
      <c r="C55" s="10" t="s">
        <v>145</v>
      </c>
      <c r="D55" s="11" t="s">
        <v>146</v>
      </c>
      <c r="E55" s="20"/>
      <c r="F55" s="21"/>
    </row>
    <row r="56" spans="1:6" s="8" customFormat="1" ht="15" customHeight="1">
      <c r="A56" s="9">
        <f>VLOOKUP(B56,[2]ORIGINAL!A$2:C$327,2,FALSE)</f>
        <v>166004</v>
      </c>
      <c r="B56" s="9" t="s">
        <v>147</v>
      </c>
      <c r="C56" s="10" t="s">
        <v>145</v>
      </c>
      <c r="D56" s="11" t="s">
        <v>5</v>
      </c>
      <c r="E56" s="20"/>
      <c r="F56" s="21"/>
    </row>
    <row r="57" spans="1:6" s="8" customFormat="1" ht="15" customHeight="1">
      <c r="A57" s="9">
        <f>VLOOKUP(B57,[2]ORIGINAL!A$2:C$327,2,FALSE)</f>
        <v>167004</v>
      </c>
      <c r="B57" s="9" t="s">
        <v>148</v>
      </c>
      <c r="C57" s="10" t="s">
        <v>149</v>
      </c>
      <c r="D57" s="11" t="s">
        <v>5</v>
      </c>
      <c r="E57" s="20"/>
      <c r="F57" s="21"/>
    </row>
    <row r="58" spans="1:6" s="8" customFormat="1" ht="15" customHeight="1">
      <c r="A58" s="9">
        <f>VLOOKUP(B58,[2]ORIGINAL!A$2:C$327,2,FALSE)</f>
        <v>167005</v>
      </c>
      <c r="B58" s="9" t="s">
        <v>150</v>
      </c>
      <c r="C58" s="10" t="s">
        <v>149</v>
      </c>
      <c r="D58" s="11" t="s">
        <v>2</v>
      </c>
      <c r="E58" s="20"/>
      <c r="F58" s="21"/>
    </row>
    <row r="59" spans="1:6" s="8" customFormat="1" ht="15" customHeight="1">
      <c r="A59" s="9">
        <f>VLOOKUP(B59,[2]ORIGINAL!A$2:C$327,2,FALSE)</f>
        <v>167055</v>
      </c>
      <c r="B59" s="9" t="s">
        <v>151</v>
      </c>
      <c r="C59" s="10" t="s">
        <v>149</v>
      </c>
      <c r="D59" s="11" t="s">
        <v>10</v>
      </c>
      <c r="E59" s="20"/>
      <c r="F59" s="21"/>
    </row>
    <row r="60" spans="1:6" s="8" customFormat="1" ht="15" customHeight="1">
      <c r="A60" s="9">
        <f>VLOOKUP(B60,[2]ORIGINAL!A$2:C$327,2,FALSE)</f>
        <v>169004</v>
      </c>
      <c r="B60" s="9" t="s">
        <v>152</v>
      </c>
      <c r="C60" s="10" t="s">
        <v>153</v>
      </c>
      <c r="D60" s="11" t="s">
        <v>5</v>
      </c>
      <c r="E60" s="20"/>
      <c r="F60" s="21"/>
    </row>
    <row r="61" spans="1:6" s="8" customFormat="1" ht="15" customHeight="1">
      <c r="A61" s="9">
        <f>VLOOKUP(B61,[2]ORIGINAL!A$2:C$327,2,FALSE)</f>
        <v>170004</v>
      </c>
      <c r="B61" s="9" t="s">
        <v>154</v>
      </c>
      <c r="C61" s="10" t="s">
        <v>155</v>
      </c>
      <c r="D61" s="11" t="s">
        <v>5</v>
      </c>
      <c r="E61" s="20"/>
      <c r="F61" s="21"/>
    </row>
    <row r="62" spans="1:6" s="8" customFormat="1" ht="15" customHeight="1">
      <c r="A62" s="9" t="str">
        <f>VLOOKUP(B62,[2]ORIGINAL!A$2:C$327,2,FALSE)</f>
        <v>17000Q</v>
      </c>
      <c r="B62" s="9" t="s">
        <v>156</v>
      </c>
      <c r="C62" s="10" t="s">
        <v>155</v>
      </c>
      <c r="D62" s="11" t="s">
        <v>40</v>
      </c>
      <c r="E62" s="20"/>
      <c r="F62" s="21"/>
    </row>
    <row r="63" spans="1:6" s="8" customFormat="1" ht="15" customHeight="1">
      <c r="A63" s="9">
        <f>VLOOKUP(B63,[2]ORIGINAL!A$2:C$327,2,FALSE)</f>
        <v>174004</v>
      </c>
      <c r="B63" s="23" t="s">
        <v>11</v>
      </c>
      <c r="C63" s="24" t="s">
        <v>12</v>
      </c>
      <c r="D63" s="25" t="s">
        <v>13</v>
      </c>
      <c r="E63" s="20" t="s">
        <v>548</v>
      </c>
      <c r="F63" s="21" t="s">
        <v>556</v>
      </c>
    </row>
    <row r="64" spans="1:6" s="8" customFormat="1" ht="15" customHeight="1">
      <c r="A64" s="9">
        <f>VLOOKUP(B64,[2]ORIGINAL!A$2:C$327,2,FALSE)</f>
        <v>175150</v>
      </c>
      <c r="B64" s="9" t="s">
        <v>157</v>
      </c>
      <c r="C64" s="10" t="s">
        <v>158</v>
      </c>
      <c r="D64" s="11" t="s">
        <v>159</v>
      </c>
      <c r="E64" s="20"/>
      <c r="F64" s="21"/>
    </row>
    <row r="65" spans="1:6" s="8" customFormat="1" ht="15" customHeight="1">
      <c r="A65" s="9">
        <f>VLOOKUP(B65,[2]ORIGINAL!A$2:C$327,2,FALSE)</f>
        <v>175300</v>
      </c>
      <c r="B65" s="9" t="s">
        <v>160</v>
      </c>
      <c r="C65" s="10" t="s">
        <v>158</v>
      </c>
      <c r="D65" s="11" t="s">
        <v>161</v>
      </c>
      <c r="E65" s="20"/>
      <c r="F65" s="21"/>
    </row>
    <row r="66" spans="1:6" s="8" customFormat="1" ht="15" customHeight="1">
      <c r="A66" s="9">
        <f>VLOOKUP(B66,[2]ORIGINAL!A$2:C$327,2,FALSE)</f>
        <v>175050</v>
      </c>
      <c r="B66" s="9" t="s">
        <v>162</v>
      </c>
      <c r="C66" s="10" t="s">
        <v>158</v>
      </c>
      <c r="D66" s="11" t="s">
        <v>163</v>
      </c>
      <c r="E66" s="20"/>
      <c r="F66" s="21"/>
    </row>
    <row r="67" spans="1:6" s="8" customFormat="1" ht="15" customHeight="1">
      <c r="A67" s="9">
        <f>VLOOKUP(B67,[2]ORIGINAL!A$2:C$327,2,FALSE)</f>
        <v>185150</v>
      </c>
      <c r="B67" s="9" t="s">
        <v>164</v>
      </c>
      <c r="C67" s="10" t="s">
        <v>165</v>
      </c>
      <c r="D67" s="11" t="s">
        <v>159</v>
      </c>
      <c r="E67" s="20"/>
      <c r="F67" s="21"/>
    </row>
    <row r="68" spans="1:6" s="8" customFormat="1" ht="15" customHeight="1">
      <c r="A68" s="9">
        <f>VLOOKUP(B68,[2]ORIGINAL!A$2:C$327,2,FALSE)</f>
        <v>185050</v>
      </c>
      <c r="B68" s="9" t="s">
        <v>166</v>
      </c>
      <c r="C68" s="10" t="s">
        <v>165</v>
      </c>
      <c r="D68" s="11" t="s">
        <v>163</v>
      </c>
      <c r="E68" s="20"/>
      <c r="F68" s="21"/>
    </row>
    <row r="69" spans="1:6" s="8" customFormat="1" ht="15" customHeight="1">
      <c r="A69" s="9">
        <f>VLOOKUP(B69,[2]ORIGINAL!A$2:C$327,2,FALSE)</f>
        <v>197005</v>
      </c>
      <c r="B69" s="9" t="s">
        <v>167</v>
      </c>
      <c r="C69" s="10" t="s">
        <v>168</v>
      </c>
      <c r="D69" s="11" t="s">
        <v>2</v>
      </c>
      <c r="E69" s="20"/>
      <c r="F69" s="21"/>
    </row>
    <row r="70" spans="1:6" s="8" customFormat="1" ht="15" customHeight="1">
      <c r="A70" s="9">
        <f>VLOOKUP(B70,[2]ORIGINAL!A$2:C$327,2,FALSE)</f>
        <v>197055</v>
      </c>
      <c r="B70" s="9" t="s">
        <v>169</v>
      </c>
      <c r="C70" s="10" t="s">
        <v>168</v>
      </c>
      <c r="D70" s="11" t="s">
        <v>10</v>
      </c>
      <c r="E70" s="20"/>
      <c r="F70" s="21"/>
    </row>
    <row r="71" spans="1:6" s="8" customFormat="1" ht="15" customHeight="1">
      <c r="A71" s="9">
        <f>VLOOKUP(B71,[2]ORIGINAL!A$2:C$327,2,FALSE)</f>
        <v>197006</v>
      </c>
      <c r="B71" s="9" t="s">
        <v>170</v>
      </c>
      <c r="C71" s="10" t="s">
        <v>168</v>
      </c>
      <c r="D71" s="11" t="s">
        <v>171</v>
      </c>
      <c r="E71" s="20"/>
      <c r="F71" s="21"/>
    </row>
    <row r="72" spans="1:6" s="8" customFormat="1" ht="15" customHeight="1">
      <c r="A72" s="9">
        <f>VLOOKUP(B72,[2]ORIGINAL!A$2:C$327,2,FALSE)</f>
        <v>200005</v>
      </c>
      <c r="B72" s="9" t="s">
        <v>172</v>
      </c>
      <c r="C72" s="10" t="s">
        <v>173</v>
      </c>
      <c r="D72" s="11" t="s">
        <v>2</v>
      </c>
      <c r="E72" s="20"/>
      <c r="F72" s="21"/>
    </row>
    <row r="73" spans="1:6" s="8" customFormat="1" ht="15" customHeight="1">
      <c r="A73" s="9">
        <f>VLOOKUP(B73,[2]ORIGINAL!A$2:C$327,2,FALSE)</f>
        <v>200055</v>
      </c>
      <c r="B73" s="9" t="s">
        <v>174</v>
      </c>
      <c r="C73" s="10" t="s">
        <v>173</v>
      </c>
      <c r="D73" s="11" t="s">
        <v>10</v>
      </c>
      <c r="E73" s="20"/>
      <c r="F73" s="21"/>
    </row>
    <row r="74" spans="1:6" s="8" customFormat="1" ht="15" customHeight="1">
      <c r="A74" s="9">
        <f>VLOOKUP(B74,[2]ORIGINAL!A$2:C$327,2,FALSE)</f>
        <v>210025</v>
      </c>
      <c r="B74" s="9" t="s">
        <v>175</v>
      </c>
      <c r="C74" s="10" t="s">
        <v>176</v>
      </c>
      <c r="D74" s="11" t="s">
        <v>80</v>
      </c>
      <c r="E74" s="20"/>
      <c r="F74" s="21"/>
    </row>
    <row r="75" spans="1:6" s="8" customFormat="1" ht="15" customHeight="1">
      <c r="A75" s="9">
        <f>VLOOKUP(B75,[2]ORIGINAL!A$2:C$327,2,FALSE)</f>
        <v>210050</v>
      </c>
      <c r="B75" s="9" t="s">
        <v>177</v>
      </c>
      <c r="C75" s="10" t="s">
        <v>176</v>
      </c>
      <c r="D75" s="11" t="s">
        <v>82</v>
      </c>
      <c r="E75" s="20"/>
      <c r="F75" s="21"/>
    </row>
    <row r="76" spans="1:6" s="8" customFormat="1" ht="15" customHeight="1">
      <c r="A76" s="9">
        <f>VLOOKUP(B76,[2]ORIGINAL!A$2:C$327,2,FALSE)</f>
        <v>226100</v>
      </c>
      <c r="B76" s="9" t="s">
        <v>178</v>
      </c>
      <c r="C76" s="10" t="s">
        <v>179</v>
      </c>
      <c r="D76" s="11" t="s">
        <v>78</v>
      </c>
      <c r="E76" s="20"/>
      <c r="F76" s="21"/>
    </row>
    <row r="77" spans="1:6" s="8" customFormat="1" ht="15" customHeight="1">
      <c r="A77" s="9">
        <f>VLOOKUP(B77,[2]ORIGINAL!A$2:C$327,2,FALSE)</f>
        <v>226025</v>
      </c>
      <c r="B77" s="9" t="s">
        <v>180</v>
      </c>
      <c r="C77" s="10" t="s">
        <v>179</v>
      </c>
      <c r="D77" s="11" t="s">
        <v>80</v>
      </c>
      <c r="E77" s="20"/>
      <c r="F77" s="21"/>
    </row>
    <row r="78" spans="1:6" s="8" customFormat="1" ht="15" customHeight="1">
      <c r="A78" s="9">
        <f>VLOOKUP(B78,[2]ORIGINAL!A$2:C$327,2,FALSE)</f>
        <v>226050</v>
      </c>
      <c r="B78" s="9" t="s">
        <v>181</v>
      </c>
      <c r="C78" s="10" t="s">
        <v>179</v>
      </c>
      <c r="D78" s="11" t="s">
        <v>82</v>
      </c>
      <c r="E78" s="20"/>
      <c r="F78" s="21"/>
    </row>
    <row r="79" spans="1:6" s="8" customFormat="1" ht="15" customHeight="1">
      <c r="A79" s="9">
        <f>VLOOKUP(B79,[2]ORIGINAL!A$2:C$327,2,FALSE)</f>
        <v>230100</v>
      </c>
      <c r="B79" s="9" t="s">
        <v>182</v>
      </c>
      <c r="C79" s="10" t="s">
        <v>183</v>
      </c>
      <c r="D79" s="11" t="s">
        <v>78</v>
      </c>
      <c r="E79" s="20"/>
      <c r="F79" s="21"/>
    </row>
    <row r="80" spans="1:6" s="8" customFormat="1" ht="15" customHeight="1">
      <c r="A80" s="9">
        <f>VLOOKUP(B80,[2]ORIGINAL!A$2:C$327,2,FALSE)</f>
        <v>230025</v>
      </c>
      <c r="B80" s="9" t="s">
        <v>184</v>
      </c>
      <c r="C80" s="10" t="s">
        <v>183</v>
      </c>
      <c r="D80" s="11" t="s">
        <v>80</v>
      </c>
      <c r="E80" s="20"/>
      <c r="F80" s="21"/>
    </row>
    <row r="81" spans="1:6" s="8" customFormat="1" ht="15" customHeight="1">
      <c r="A81" s="9">
        <f>VLOOKUP(B81,[2]ORIGINAL!A$2:C$327,2,FALSE)</f>
        <v>230050</v>
      </c>
      <c r="B81" s="9" t="s">
        <v>185</v>
      </c>
      <c r="C81" s="10" t="s">
        <v>183</v>
      </c>
      <c r="D81" s="11" t="s">
        <v>82</v>
      </c>
      <c r="E81" s="20"/>
      <c r="F81" s="21"/>
    </row>
    <row r="82" spans="1:6" s="8" customFormat="1" ht="15" customHeight="1">
      <c r="A82" s="9">
        <f>VLOOKUP(B82,[2]ORIGINAL!A$2:C$327,2,FALSE)</f>
        <v>234004</v>
      </c>
      <c r="B82" s="9" t="s">
        <v>186</v>
      </c>
      <c r="C82" s="10" t="s">
        <v>187</v>
      </c>
      <c r="D82" s="11" t="s">
        <v>5</v>
      </c>
      <c r="E82" s="20"/>
      <c r="F82" s="21"/>
    </row>
    <row r="83" spans="1:6" s="8" customFormat="1" ht="15" customHeight="1">
      <c r="A83" s="9">
        <f>VLOOKUP(B83,[2]ORIGINAL!A$2:C$327,2,FALSE)</f>
        <v>234005</v>
      </c>
      <c r="B83" s="9" t="s">
        <v>188</v>
      </c>
      <c r="C83" s="10" t="s">
        <v>187</v>
      </c>
      <c r="D83" s="11" t="s">
        <v>2</v>
      </c>
      <c r="E83" s="20"/>
      <c r="F83" s="21"/>
    </row>
    <row r="84" spans="1:6" s="8" customFormat="1" ht="15" customHeight="1">
      <c r="A84" s="9">
        <f>VLOOKUP(B84,[2]ORIGINAL!A$2:C$327,2,FALSE)</f>
        <v>234055</v>
      </c>
      <c r="B84" s="9" t="s">
        <v>189</v>
      </c>
      <c r="C84" s="10" t="s">
        <v>187</v>
      </c>
      <c r="D84" s="11" t="s">
        <v>10</v>
      </c>
      <c r="E84" s="20"/>
      <c r="F84" s="21"/>
    </row>
    <row r="85" spans="1:6" s="8" customFormat="1" ht="15" customHeight="1">
      <c r="A85" s="9">
        <f>VLOOKUP(B85,[2]ORIGINAL!A$2:C$327,2,FALSE)</f>
        <v>236004</v>
      </c>
      <c r="B85" s="9" t="s">
        <v>190</v>
      </c>
      <c r="C85" s="10" t="s">
        <v>191</v>
      </c>
      <c r="D85" s="11" t="s">
        <v>5</v>
      </c>
      <c r="E85" s="20"/>
      <c r="F85" s="21"/>
    </row>
    <row r="86" spans="1:6" s="8" customFormat="1" ht="15" customHeight="1">
      <c r="A86" s="9">
        <f>VLOOKUP(B86,[2]ORIGINAL!A$2:C$327,2,FALSE)</f>
        <v>236005</v>
      </c>
      <c r="B86" s="9" t="s">
        <v>192</v>
      </c>
      <c r="C86" s="10" t="s">
        <v>191</v>
      </c>
      <c r="D86" s="11" t="s">
        <v>2</v>
      </c>
      <c r="E86" s="20"/>
      <c r="F86" s="21"/>
    </row>
    <row r="87" spans="1:6" s="8" customFormat="1" ht="15" customHeight="1">
      <c r="A87" s="9" t="str">
        <f>VLOOKUP(B87,[2]ORIGINAL!A$2:C$327,2,FALSE)</f>
        <v>23700Q</v>
      </c>
      <c r="B87" s="9" t="s">
        <v>193</v>
      </c>
      <c r="C87" s="10" t="s">
        <v>194</v>
      </c>
      <c r="D87" s="11" t="s">
        <v>40</v>
      </c>
      <c r="E87" s="20"/>
      <c r="F87" s="21"/>
    </row>
    <row r="88" spans="1:6" s="8" customFormat="1" ht="15" customHeight="1">
      <c r="A88" s="9">
        <f>VLOOKUP(B88,[2]ORIGINAL!A$2:C$327,2,FALSE)</f>
        <v>239004</v>
      </c>
      <c r="B88" s="9" t="s">
        <v>195</v>
      </c>
      <c r="C88" s="10" t="s">
        <v>196</v>
      </c>
      <c r="D88" s="11" t="s">
        <v>5</v>
      </c>
      <c r="E88" s="20"/>
      <c r="F88" s="21"/>
    </row>
    <row r="89" spans="1:6" s="8" customFormat="1" ht="15" customHeight="1">
      <c r="A89" s="9">
        <f>VLOOKUP(B89,[2]ORIGINAL!A$2:C$327,2,FALSE)</f>
        <v>239005</v>
      </c>
      <c r="B89" s="9" t="s">
        <v>197</v>
      </c>
      <c r="C89" s="10" t="s">
        <v>196</v>
      </c>
      <c r="D89" s="11" t="s">
        <v>2</v>
      </c>
      <c r="E89" s="20"/>
      <c r="F89" s="21"/>
    </row>
    <row r="90" spans="1:6" s="8" customFormat="1" ht="15" customHeight="1">
      <c r="A90" s="9">
        <f>VLOOKUP(B90,[2]ORIGINAL!A$2:C$327,2,FALSE)</f>
        <v>239055</v>
      </c>
      <c r="B90" s="9" t="s">
        <v>198</v>
      </c>
      <c r="C90" s="10" t="s">
        <v>196</v>
      </c>
      <c r="D90" s="11" t="s">
        <v>10</v>
      </c>
      <c r="E90" s="20"/>
      <c r="F90" s="21"/>
    </row>
    <row r="91" spans="1:6" s="8" customFormat="1" ht="15" customHeight="1">
      <c r="A91" s="9">
        <f>VLOOKUP(B91,[2]ORIGINAL!A$2:C$327,2,FALSE)</f>
        <v>240004</v>
      </c>
      <c r="B91" s="9" t="s">
        <v>199</v>
      </c>
      <c r="C91" s="10" t="s">
        <v>200</v>
      </c>
      <c r="D91" s="11" t="s">
        <v>5</v>
      </c>
      <c r="E91" s="20"/>
      <c r="F91" s="21"/>
    </row>
    <row r="92" spans="1:6" s="8" customFormat="1" ht="15" customHeight="1">
      <c r="A92" s="9">
        <f>VLOOKUP(B92,[2]ORIGINAL!A$2:C$327,2,FALSE)</f>
        <v>240005</v>
      </c>
      <c r="B92" s="9" t="s">
        <v>201</v>
      </c>
      <c r="C92" s="10" t="s">
        <v>200</v>
      </c>
      <c r="D92" s="11" t="s">
        <v>2</v>
      </c>
      <c r="E92" s="20"/>
      <c r="F92" s="21"/>
    </row>
    <row r="93" spans="1:6" s="8" customFormat="1" ht="15" customHeight="1">
      <c r="A93" s="9">
        <f>VLOOKUP(B93,[2]ORIGINAL!A$2:C$327,2,FALSE)</f>
        <v>240055</v>
      </c>
      <c r="B93" s="9" t="s">
        <v>202</v>
      </c>
      <c r="C93" s="10" t="s">
        <v>200</v>
      </c>
      <c r="D93" s="11" t="s">
        <v>10</v>
      </c>
      <c r="E93" s="20"/>
      <c r="F93" s="21"/>
    </row>
    <row r="94" spans="1:6" s="8" customFormat="1" ht="15" customHeight="1">
      <c r="A94" s="9">
        <f>VLOOKUP(B94,[2]ORIGINAL!A$2:C$327,2,FALSE)</f>
        <v>241004</v>
      </c>
      <c r="B94" s="9" t="s">
        <v>203</v>
      </c>
      <c r="C94" s="10" t="s">
        <v>204</v>
      </c>
      <c r="D94" s="11" t="s">
        <v>5</v>
      </c>
      <c r="E94" s="20"/>
      <c r="F94" s="21"/>
    </row>
    <row r="95" spans="1:6" s="8" customFormat="1" ht="15" customHeight="1">
      <c r="A95" s="9">
        <f>VLOOKUP(B95,[2]ORIGINAL!A$2:C$327,2,FALSE)</f>
        <v>241005</v>
      </c>
      <c r="B95" s="9" t="s">
        <v>205</v>
      </c>
      <c r="C95" s="10" t="s">
        <v>204</v>
      </c>
      <c r="D95" s="11" t="s">
        <v>2</v>
      </c>
      <c r="E95" s="20"/>
      <c r="F95" s="21"/>
    </row>
    <row r="96" spans="1:6" s="8" customFormat="1" ht="15" customHeight="1">
      <c r="A96" s="9">
        <f>VLOOKUP(B96,[2]ORIGINAL!A$2:C$327,2,FALSE)</f>
        <v>241055</v>
      </c>
      <c r="B96" s="9" t="s">
        <v>206</v>
      </c>
      <c r="C96" s="10" t="s">
        <v>204</v>
      </c>
      <c r="D96" s="11" t="s">
        <v>10</v>
      </c>
      <c r="E96" s="20"/>
      <c r="F96" s="21"/>
    </row>
    <row r="97" spans="1:6" s="8" customFormat="1" ht="15" customHeight="1">
      <c r="A97" s="9">
        <f>VLOOKUP(B97,[2]ORIGINAL!A$2:C$327,2,FALSE)</f>
        <v>242004</v>
      </c>
      <c r="B97" s="9" t="s">
        <v>207</v>
      </c>
      <c r="C97" s="10" t="s">
        <v>208</v>
      </c>
      <c r="D97" s="11" t="s">
        <v>5</v>
      </c>
      <c r="E97" s="20"/>
      <c r="F97" s="21"/>
    </row>
    <row r="98" spans="1:6" s="8" customFormat="1" ht="15" customHeight="1">
      <c r="A98" s="9">
        <f>VLOOKUP(B98,[2]ORIGINAL!A$2:C$327,2,FALSE)</f>
        <v>242005</v>
      </c>
      <c r="B98" s="9" t="s">
        <v>209</v>
      </c>
      <c r="C98" s="10" t="s">
        <v>208</v>
      </c>
      <c r="D98" s="11" t="s">
        <v>2</v>
      </c>
      <c r="E98" s="20"/>
      <c r="F98" s="21"/>
    </row>
    <row r="99" spans="1:6" s="8" customFormat="1" ht="15" customHeight="1">
      <c r="A99" s="9">
        <f>VLOOKUP(B99,[2]ORIGINAL!A$2:C$327,2,FALSE)</f>
        <v>242055</v>
      </c>
      <c r="B99" s="9" t="s">
        <v>210</v>
      </c>
      <c r="C99" s="10" t="s">
        <v>208</v>
      </c>
      <c r="D99" s="11" t="s">
        <v>10</v>
      </c>
      <c r="E99" s="20"/>
      <c r="F99" s="21"/>
    </row>
    <row r="100" spans="1:6" s="8" customFormat="1" ht="15" customHeight="1">
      <c r="A100" s="9">
        <f>VLOOKUP(B100,[2]ORIGINAL!A$2:C$327,2,FALSE)</f>
        <v>243006</v>
      </c>
      <c r="B100" s="9" t="s">
        <v>211</v>
      </c>
      <c r="C100" s="10" t="s">
        <v>212</v>
      </c>
      <c r="D100" s="11" t="s">
        <v>213</v>
      </c>
      <c r="E100" s="20"/>
      <c r="F100" s="21"/>
    </row>
    <row r="101" spans="1:6" s="8" customFormat="1" ht="15" customHeight="1">
      <c r="A101" s="9">
        <f>VLOOKUP(B101,[2]ORIGINAL!A$2:C$327,2,FALSE)</f>
        <v>244004</v>
      </c>
      <c r="B101" s="9" t="s">
        <v>214</v>
      </c>
      <c r="C101" s="10" t="s">
        <v>215</v>
      </c>
      <c r="D101" s="11" t="s">
        <v>5</v>
      </c>
      <c r="E101" s="20"/>
      <c r="F101" s="21"/>
    </row>
    <row r="102" spans="1:6" s="8" customFormat="1" ht="15" customHeight="1">
      <c r="A102" s="9">
        <f>VLOOKUP(B102,[2]ORIGINAL!A$2:C$327,2,FALSE)</f>
        <v>244005</v>
      </c>
      <c r="B102" s="9" t="s">
        <v>216</v>
      </c>
      <c r="C102" s="10" t="s">
        <v>215</v>
      </c>
      <c r="D102" s="11" t="s">
        <v>2</v>
      </c>
      <c r="E102" s="20"/>
      <c r="F102" s="21"/>
    </row>
    <row r="103" spans="1:6" s="8" customFormat="1" ht="15" customHeight="1">
      <c r="A103" s="9">
        <f>VLOOKUP(B103,[2]ORIGINAL!A$2:C$327,2,FALSE)</f>
        <v>245016</v>
      </c>
      <c r="B103" s="9" t="s">
        <v>217</v>
      </c>
      <c r="C103" s="10" t="s">
        <v>218</v>
      </c>
      <c r="D103" s="11" t="s">
        <v>219</v>
      </c>
      <c r="E103" s="20"/>
      <c r="F103" s="21"/>
    </row>
    <row r="104" spans="1:6" s="8" customFormat="1" ht="15" customHeight="1">
      <c r="A104" s="9">
        <f>VLOOKUP(B104,[2]ORIGINAL!A$2:C$327,2,FALSE)</f>
        <v>246004</v>
      </c>
      <c r="B104" s="9" t="s">
        <v>220</v>
      </c>
      <c r="C104" s="10" t="s">
        <v>221</v>
      </c>
      <c r="D104" s="11" t="s">
        <v>5</v>
      </c>
      <c r="E104" s="20"/>
      <c r="F104" s="21"/>
    </row>
    <row r="105" spans="1:6" s="8" customFormat="1" ht="15" customHeight="1">
      <c r="A105" s="9">
        <f>VLOOKUP(B105,[2]ORIGINAL!A$2:C$327,2,FALSE)</f>
        <v>246005</v>
      </c>
      <c r="B105" s="9" t="s">
        <v>222</v>
      </c>
      <c r="C105" s="10" t="s">
        <v>221</v>
      </c>
      <c r="D105" s="11" t="s">
        <v>2</v>
      </c>
      <c r="E105" s="20"/>
      <c r="F105" s="21"/>
    </row>
    <row r="106" spans="1:6" s="8" customFormat="1" ht="15" customHeight="1">
      <c r="A106" s="9">
        <f>VLOOKUP(B106,[2]ORIGINAL!A$2:C$327,2,FALSE)</f>
        <v>246055</v>
      </c>
      <c r="B106" s="9" t="s">
        <v>223</v>
      </c>
      <c r="C106" s="10" t="s">
        <v>221</v>
      </c>
      <c r="D106" s="11" t="s">
        <v>10</v>
      </c>
      <c r="E106" s="20"/>
      <c r="F106" s="21"/>
    </row>
    <row r="107" spans="1:6" s="8" customFormat="1" ht="15" customHeight="1">
      <c r="A107" s="9">
        <f>VLOOKUP(B107,[2]ORIGINAL!A$2:C$327,2,FALSE)</f>
        <v>247004</v>
      </c>
      <c r="B107" s="9" t="s">
        <v>224</v>
      </c>
      <c r="C107" s="10" t="s">
        <v>225</v>
      </c>
      <c r="D107" s="11" t="s">
        <v>5</v>
      </c>
      <c r="E107" s="20"/>
      <c r="F107" s="21"/>
    </row>
    <row r="108" spans="1:6" s="8" customFormat="1" ht="15" customHeight="1">
      <c r="A108" s="9">
        <f>VLOOKUP(B108,[2]ORIGINAL!A$2:C$327,2,FALSE)</f>
        <v>247005</v>
      </c>
      <c r="B108" s="9" t="s">
        <v>226</v>
      </c>
      <c r="C108" s="10" t="s">
        <v>225</v>
      </c>
      <c r="D108" s="11" t="s">
        <v>2</v>
      </c>
      <c r="E108" s="20"/>
      <c r="F108" s="21"/>
    </row>
    <row r="109" spans="1:6" s="8" customFormat="1" ht="15" customHeight="1">
      <c r="A109" s="9">
        <f>VLOOKUP(B109,[2]ORIGINAL!A$2:C$327,2,FALSE)</f>
        <v>247055</v>
      </c>
      <c r="B109" s="9" t="s">
        <v>227</v>
      </c>
      <c r="C109" s="10" t="s">
        <v>225</v>
      </c>
      <c r="D109" s="11" t="s">
        <v>10</v>
      </c>
      <c r="E109" s="20"/>
      <c r="F109" s="21"/>
    </row>
    <row r="110" spans="1:6" s="8" customFormat="1" ht="15" customHeight="1">
      <c r="A110" s="9" t="str">
        <f>VLOOKUP(B110,[2]ORIGINAL!A$2:C$327,2,FALSE)</f>
        <v>24700Q</v>
      </c>
      <c r="B110" s="9" t="s">
        <v>228</v>
      </c>
      <c r="C110" s="10" t="s">
        <v>225</v>
      </c>
      <c r="D110" s="11" t="s">
        <v>40</v>
      </c>
      <c r="E110" s="20"/>
      <c r="F110" s="21"/>
    </row>
    <row r="111" spans="1:6" s="8" customFormat="1" ht="15" customHeight="1">
      <c r="A111" s="9">
        <f>VLOOKUP(B111,[2]ORIGINAL!A$2:C$327,2,FALSE)</f>
        <v>248004</v>
      </c>
      <c r="B111" s="9" t="s">
        <v>229</v>
      </c>
      <c r="C111" s="10" t="s">
        <v>230</v>
      </c>
      <c r="D111" s="11" t="s">
        <v>5</v>
      </c>
      <c r="E111" s="20"/>
      <c r="F111" s="21"/>
    </row>
    <row r="112" spans="1:6" s="8" customFormat="1" ht="15" customHeight="1">
      <c r="A112" s="9">
        <f>VLOOKUP(B112,[2]ORIGINAL!A$2:C$327,2,FALSE)</f>
        <v>248005</v>
      </c>
      <c r="B112" s="9" t="s">
        <v>231</v>
      </c>
      <c r="C112" s="10" t="s">
        <v>230</v>
      </c>
      <c r="D112" s="11" t="s">
        <v>2</v>
      </c>
      <c r="E112" s="20"/>
      <c r="F112" s="21"/>
    </row>
    <row r="113" spans="1:6" s="8" customFormat="1" ht="15" customHeight="1">
      <c r="A113" s="9">
        <f>VLOOKUP(B113,[2]ORIGINAL!A$2:C$327,2,FALSE)</f>
        <v>248055</v>
      </c>
      <c r="B113" s="9" t="s">
        <v>232</v>
      </c>
      <c r="C113" s="10" t="s">
        <v>230</v>
      </c>
      <c r="D113" s="11" t="s">
        <v>10</v>
      </c>
      <c r="E113" s="20"/>
      <c r="F113" s="21"/>
    </row>
    <row r="114" spans="1:6" s="8" customFormat="1" ht="15" customHeight="1">
      <c r="A114" s="9">
        <f>VLOOKUP(B114,[2]ORIGINAL!A$2:C$327,2,FALSE)</f>
        <v>249004</v>
      </c>
      <c r="B114" s="9" t="s">
        <v>233</v>
      </c>
      <c r="C114" s="10" t="s">
        <v>234</v>
      </c>
      <c r="D114" s="11" t="s">
        <v>5</v>
      </c>
      <c r="E114" s="20"/>
      <c r="F114" s="21"/>
    </row>
    <row r="115" spans="1:6" s="8" customFormat="1" ht="15" customHeight="1">
      <c r="A115" s="9">
        <f>VLOOKUP(B115,[2]ORIGINAL!A$2:C$327,2,FALSE)</f>
        <v>249005</v>
      </c>
      <c r="B115" s="9" t="s">
        <v>235</v>
      </c>
      <c r="C115" s="10" t="s">
        <v>234</v>
      </c>
      <c r="D115" s="11" t="s">
        <v>2</v>
      </c>
      <c r="E115" s="20"/>
      <c r="F115" s="21"/>
    </row>
    <row r="116" spans="1:6" s="8" customFormat="1" ht="15" customHeight="1">
      <c r="A116" s="9">
        <f>VLOOKUP(B116,[2]ORIGINAL!A$2:C$327,2,FALSE)</f>
        <v>249055</v>
      </c>
      <c r="B116" s="9" t="s">
        <v>236</v>
      </c>
      <c r="C116" s="10" t="s">
        <v>234</v>
      </c>
      <c r="D116" s="11" t="s">
        <v>10</v>
      </c>
      <c r="E116" s="20"/>
      <c r="F116" s="21"/>
    </row>
    <row r="117" spans="1:6" s="8" customFormat="1" ht="15" customHeight="1">
      <c r="A117" s="9" t="str">
        <f>VLOOKUP(B117,[2]ORIGINAL!A$2:C$327,2,FALSE)</f>
        <v>250002L</v>
      </c>
      <c r="B117" s="23" t="s">
        <v>14</v>
      </c>
      <c r="C117" s="24" t="s">
        <v>15</v>
      </c>
      <c r="D117" s="25" t="s">
        <v>16</v>
      </c>
      <c r="E117" s="20" t="s">
        <v>548</v>
      </c>
      <c r="F117" s="21" t="s">
        <v>556</v>
      </c>
    </row>
    <row r="118" spans="1:6" s="8" customFormat="1" ht="15" customHeight="1">
      <c r="A118" s="9">
        <f>VLOOKUP(B118,[2]ORIGINAL!A$2:C$327,2,FALSE)</f>
        <v>250004</v>
      </c>
      <c r="B118" s="23" t="s">
        <v>17</v>
      </c>
      <c r="C118" s="24" t="s">
        <v>15</v>
      </c>
      <c r="D118" s="25" t="s">
        <v>5</v>
      </c>
      <c r="E118" s="20" t="s">
        <v>548</v>
      </c>
      <c r="F118" s="21" t="s">
        <v>556</v>
      </c>
    </row>
    <row r="119" spans="1:6" s="8" customFormat="1" ht="15" customHeight="1">
      <c r="A119" s="9">
        <f>VLOOKUP(B119,[2]ORIGINAL!A$2:C$327,2,FALSE)</f>
        <v>250005</v>
      </c>
      <c r="B119" s="23" t="s">
        <v>18</v>
      </c>
      <c r="C119" s="24" t="s">
        <v>15</v>
      </c>
      <c r="D119" s="25" t="s">
        <v>2</v>
      </c>
      <c r="E119" s="20" t="s">
        <v>548</v>
      </c>
      <c r="F119" s="21" t="s">
        <v>556</v>
      </c>
    </row>
    <row r="120" spans="1:6" s="8" customFormat="1" ht="15" customHeight="1">
      <c r="A120" s="9">
        <f>VLOOKUP(B120,[2]ORIGINAL!A$2:C$327,2,FALSE)</f>
        <v>250055</v>
      </c>
      <c r="B120" s="23" t="s">
        <v>19</v>
      </c>
      <c r="C120" s="24" t="s">
        <v>15</v>
      </c>
      <c r="D120" s="25" t="s">
        <v>10</v>
      </c>
      <c r="E120" s="20" t="s">
        <v>548</v>
      </c>
      <c r="F120" s="21" t="s">
        <v>556</v>
      </c>
    </row>
    <row r="121" spans="1:6" s="8" customFormat="1" ht="15" customHeight="1">
      <c r="A121" s="9" t="str">
        <f>VLOOKUP(B121,[2]ORIGINAL!A$2:C$327,2,FALSE)</f>
        <v>25104P</v>
      </c>
      <c r="B121" s="23" t="s">
        <v>20</v>
      </c>
      <c r="C121" s="24" t="s">
        <v>21</v>
      </c>
      <c r="D121" s="25" t="s">
        <v>5</v>
      </c>
      <c r="E121" s="20" t="s">
        <v>548</v>
      </c>
      <c r="F121" s="21" t="s">
        <v>556</v>
      </c>
    </row>
    <row r="122" spans="1:6" s="8" customFormat="1" ht="15" customHeight="1">
      <c r="A122" s="9" t="str">
        <f>VLOOKUP(B122,[2]ORIGINAL!A$2:C$327,2,FALSE)</f>
        <v>25155P</v>
      </c>
      <c r="B122" s="23" t="s">
        <v>22</v>
      </c>
      <c r="C122" s="24" t="s">
        <v>21</v>
      </c>
      <c r="D122" s="25" t="s">
        <v>10</v>
      </c>
      <c r="E122" s="20" t="s">
        <v>548</v>
      </c>
      <c r="F122" s="21" t="s">
        <v>556</v>
      </c>
    </row>
    <row r="123" spans="1:6" s="8" customFormat="1" ht="15" customHeight="1">
      <c r="A123" s="9" t="str">
        <f>VLOOKUP(B123,[2]ORIGINAL!A$2:C$327,2,FALSE)</f>
        <v>25105P</v>
      </c>
      <c r="B123" s="23" t="s">
        <v>23</v>
      </c>
      <c r="C123" s="24" t="s">
        <v>21</v>
      </c>
      <c r="D123" s="25" t="s">
        <v>2</v>
      </c>
      <c r="E123" s="20" t="s">
        <v>548</v>
      </c>
      <c r="F123" s="21" t="s">
        <v>556</v>
      </c>
    </row>
    <row r="124" spans="1:6" s="8" customFormat="1" ht="15" customHeight="1">
      <c r="A124" s="9" t="str">
        <f>VLOOKUP(B124,[2]ORIGINAL!A$2:C$327,2,FALSE)</f>
        <v>25204L</v>
      </c>
      <c r="B124" s="23" t="s">
        <v>237</v>
      </c>
      <c r="C124" s="24" t="s">
        <v>238</v>
      </c>
      <c r="D124" s="25" t="s">
        <v>5</v>
      </c>
      <c r="E124" s="20" t="s">
        <v>548</v>
      </c>
      <c r="F124" s="21" t="s">
        <v>556</v>
      </c>
    </row>
    <row r="125" spans="1:6" s="8" customFormat="1" ht="15" customHeight="1">
      <c r="A125" s="9" t="str">
        <f>VLOOKUP(B125,[2]ORIGINAL!A$2:C$327,2,FALSE)</f>
        <v>25255L</v>
      </c>
      <c r="B125" s="23" t="s">
        <v>239</v>
      </c>
      <c r="C125" s="24" t="s">
        <v>238</v>
      </c>
      <c r="D125" s="25" t="s">
        <v>10</v>
      </c>
      <c r="E125" s="20" t="s">
        <v>548</v>
      </c>
      <c r="F125" s="21" t="s">
        <v>557</v>
      </c>
    </row>
    <row r="126" spans="1:6" s="8" customFormat="1" ht="15" customHeight="1">
      <c r="A126" s="9" t="str">
        <f>VLOOKUP(B126,[2]ORIGINAL!A$2:C$327,2,FALSE)</f>
        <v>25205L</v>
      </c>
      <c r="B126" s="23" t="s">
        <v>240</v>
      </c>
      <c r="C126" s="24" t="s">
        <v>238</v>
      </c>
      <c r="D126" s="25" t="s">
        <v>2</v>
      </c>
      <c r="E126" s="20" t="s">
        <v>548</v>
      </c>
      <c r="F126" s="21" t="s">
        <v>556</v>
      </c>
    </row>
    <row r="127" spans="1:6" s="8" customFormat="1" ht="15" customHeight="1">
      <c r="A127" s="9">
        <f>VLOOKUP(B127,[2]ORIGINAL!A$2:C$327,2,FALSE)</f>
        <v>253004</v>
      </c>
      <c r="B127" s="23" t="s">
        <v>241</v>
      </c>
      <c r="C127" s="24" t="s">
        <v>242</v>
      </c>
      <c r="D127" s="25" t="s">
        <v>5</v>
      </c>
      <c r="E127" s="20" t="s">
        <v>548</v>
      </c>
      <c r="F127" s="21" t="s">
        <v>556</v>
      </c>
    </row>
    <row r="128" spans="1:6" s="8" customFormat="1" ht="15" customHeight="1">
      <c r="A128" s="9">
        <f>VLOOKUP(B128,[2]ORIGINAL!A$2:C$327,2,FALSE)</f>
        <v>253005</v>
      </c>
      <c r="B128" s="23" t="s">
        <v>243</v>
      </c>
      <c r="C128" s="24" t="s">
        <v>242</v>
      </c>
      <c r="D128" s="25" t="s">
        <v>2</v>
      </c>
      <c r="E128" s="20" t="s">
        <v>548</v>
      </c>
      <c r="F128" s="21" t="s">
        <v>556</v>
      </c>
    </row>
    <row r="129" spans="1:6" s="8" customFormat="1" ht="15" customHeight="1">
      <c r="A129" s="9">
        <f>VLOOKUP(B129,[2]ORIGINAL!A$2:C$327,2,FALSE)</f>
        <v>253055</v>
      </c>
      <c r="B129" s="23" t="s">
        <v>244</v>
      </c>
      <c r="C129" s="24" t="s">
        <v>242</v>
      </c>
      <c r="D129" s="25" t="s">
        <v>10</v>
      </c>
      <c r="E129" s="20" t="s">
        <v>548</v>
      </c>
      <c r="F129" s="21" t="s">
        <v>556</v>
      </c>
    </row>
    <row r="130" spans="1:6" s="8" customFormat="1" ht="15" customHeight="1">
      <c r="A130" s="9">
        <f>VLOOKUP(B130,[2]ORIGINAL!A$2:C$327,2,FALSE)</f>
        <v>254004</v>
      </c>
      <c r="B130" s="9" t="s">
        <v>245</v>
      </c>
      <c r="C130" s="10" t="s">
        <v>246</v>
      </c>
      <c r="D130" s="11" t="s">
        <v>5</v>
      </c>
      <c r="E130" s="20"/>
      <c r="F130" s="21"/>
    </row>
    <row r="131" spans="1:6" s="8" customFormat="1" ht="15" customHeight="1">
      <c r="A131" s="9">
        <f>VLOOKUP(B131,[2]ORIGINAL!A$2:C$327,2,FALSE)</f>
        <v>255004</v>
      </c>
      <c r="B131" s="9" t="s">
        <v>247</v>
      </c>
      <c r="C131" s="10" t="s">
        <v>248</v>
      </c>
      <c r="D131" s="11" t="s">
        <v>5</v>
      </c>
      <c r="E131" s="20"/>
      <c r="F131" s="21"/>
    </row>
    <row r="132" spans="1:6" s="8" customFormat="1" ht="15" customHeight="1">
      <c r="A132" s="9">
        <f>VLOOKUP(B132,[2]ORIGINAL!A$2:C$327,2,FALSE)</f>
        <v>255005</v>
      </c>
      <c r="B132" s="9" t="s">
        <v>249</v>
      </c>
      <c r="C132" s="10" t="s">
        <v>248</v>
      </c>
      <c r="D132" s="11" t="s">
        <v>2</v>
      </c>
      <c r="E132" s="20"/>
      <c r="F132" s="21"/>
    </row>
    <row r="133" spans="1:6" s="8" customFormat="1" ht="15" customHeight="1">
      <c r="A133" s="9" t="str">
        <f>VLOOKUP(B133,[2]ORIGINAL!A$2:C$327,2,FALSE)</f>
        <v>25600Q</v>
      </c>
      <c r="B133" s="23" t="s">
        <v>250</v>
      </c>
      <c r="C133" s="24" t="s">
        <v>251</v>
      </c>
      <c r="D133" s="25" t="s">
        <v>213</v>
      </c>
      <c r="E133" s="20" t="s">
        <v>548</v>
      </c>
      <c r="F133" s="21" t="s">
        <v>556</v>
      </c>
    </row>
    <row r="134" spans="1:6" s="8" customFormat="1" ht="15" customHeight="1">
      <c r="A134" s="9">
        <f>VLOOKUP(B134,[2]ORIGINAL!A$2:C$327,2,FALSE)</f>
        <v>258004</v>
      </c>
      <c r="B134" s="23" t="s">
        <v>24</v>
      </c>
      <c r="C134" s="24" t="s">
        <v>25</v>
      </c>
      <c r="D134" s="25" t="s">
        <v>5</v>
      </c>
      <c r="E134" s="20" t="s">
        <v>548</v>
      </c>
      <c r="F134" s="21" t="s">
        <v>556</v>
      </c>
    </row>
    <row r="135" spans="1:6" s="8" customFormat="1" ht="15" customHeight="1">
      <c r="A135" s="9">
        <f>VLOOKUP(B135,[2]ORIGINAL!A$2:C$327,2,FALSE)</f>
        <v>258005</v>
      </c>
      <c r="B135" s="23" t="s">
        <v>26</v>
      </c>
      <c r="C135" s="24" t="s">
        <v>25</v>
      </c>
      <c r="D135" s="25" t="s">
        <v>2</v>
      </c>
      <c r="E135" s="20" t="s">
        <v>548</v>
      </c>
      <c r="F135" s="21" t="s">
        <v>556</v>
      </c>
    </row>
    <row r="136" spans="1:6" s="8" customFormat="1" ht="15" customHeight="1">
      <c r="A136" s="9">
        <f>VLOOKUP(B136,[2]ORIGINAL!A$2:C$327,2,FALSE)</f>
        <v>258055</v>
      </c>
      <c r="B136" s="23" t="s">
        <v>27</v>
      </c>
      <c r="C136" s="24" t="s">
        <v>25</v>
      </c>
      <c r="D136" s="25" t="s">
        <v>10</v>
      </c>
      <c r="E136" s="20" t="s">
        <v>548</v>
      </c>
      <c r="F136" s="21" t="s">
        <v>556</v>
      </c>
    </row>
    <row r="137" spans="1:6" s="8" customFormat="1" ht="15" customHeight="1">
      <c r="A137" s="9">
        <f>VLOOKUP(B137,[2]ORIGINAL!A$2:C$327,2,FALSE)</f>
        <v>265004</v>
      </c>
      <c r="B137" s="9" t="s">
        <v>252</v>
      </c>
      <c r="C137" s="10" t="s">
        <v>253</v>
      </c>
      <c r="D137" s="11" t="s">
        <v>5</v>
      </c>
      <c r="E137" s="20"/>
      <c r="F137" s="21"/>
    </row>
    <row r="138" spans="1:6" s="8" customFormat="1" ht="15" customHeight="1">
      <c r="A138" s="9">
        <f>VLOOKUP(B138,[2]ORIGINAL!A$2:C$327,2,FALSE)</f>
        <v>265055</v>
      </c>
      <c r="B138" s="9" t="s">
        <v>254</v>
      </c>
      <c r="C138" s="10" t="s">
        <v>253</v>
      </c>
      <c r="D138" s="11" t="s">
        <v>10</v>
      </c>
      <c r="E138" s="20"/>
      <c r="F138" s="21"/>
    </row>
    <row r="139" spans="1:6" s="8" customFormat="1" ht="15" customHeight="1">
      <c r="A139" s="9">
        <f>VLOOKUP(B139,[2]ORIGINAL!A$2:C$327,2,FALSE)</f>
        <v>267004</v>
      </c>
      <c r="B139" s="9" t="s">
        <v>255</v>
      </c>
      <c r="C139" s="10" t="s">
        <v>256</v>
      </c>
      <c r="D139" s="11" t="s">
        <v>5</v>
      </c>
      <c r="E139" s="20"/>
      <c r="F139" s="21"/>
    </row>
    <row r="140" spans="1:6" s="8" customFormat="1" ht="15" customHeight="1">
      <c r="A140" s="9">
        <f>VLOOKUP(B140,[2]ORIGINAL!A$2:C$327,2,FALSE)</f>
        <v>267005</v>
      </c>
      <c r="B140" s="9" t="s">
        <v>257</v>
      </c>
      <c r="C140" s="10" t="s">
        <v>256</v>
      </c>
      <c r="D140" s="11" t="s">
        <v>2</v>
      </c>
      <c r="E140" s="20"/>
      <c r="F140" s="21"/>
    </row>
    <row r="141" spans="1:6" s="8" customFormat="1" ht="15" customHeight="1">
      <c r="A141" s="9">
        <f>VLOOKUP(B141,[2]ORIGINAL!A$2:C$327,2,FALSE)</f>
        <v>267055</v>
      </c>
      <c r="B141" s="9" t="s">
        <v>258</v>
      </c>
      <c r="C141" s="10" t="s">
        <v>256</v>
      </c>
      <c r="D141" s="11" t="s">
        <v>10</v>
      </c>
      <c r="E141" s="20"/>
      <c r="F141" s="21"/>
    </row>
    <row r="142" spans="1:6" s="8" customFormat="1" ht="15" customHeight="1">
      <c r="A142" s="9" t="str">
        <f>VLOOKUP(B142,[2]ORIGINAL!A$2:C$327,2,FALSE)</f>
        <v>26700Q</v>
      </c>
      <c r="B142" s="9" t="s">
        <v>259</v>
      </c>
      <c r="C142" s="10" t="s">
        <v>256</v>
      </c>
      <c r="D142" s="11" t="s">
        <v>40</v>
      </c>
      <c r="E142" s="20"/>
      <c r="F142" s="21"/>
    </row>
    <row r="143" spans="1:6" s="8" customFormat="1" ht="15" customHeight="1">
      <c r="A143" s="9">
        <f>VLOOKUP(B143,[2]ORIGINAL!A$2:C$327,2,FALSE)</f>
        <v>269004</v>
      </c>
      <c r="B143" s="9" t="s">
        <v>260</v>
      </c>
      <c r="C143" s="10" t="s">
        <v>261</v>
      </c>
      <c r="D143" s="11" t="s">
        <v>5</v>
      </c>
      <c r="E143" s="20"/>
      <c r="F143" s="21"/>
    </row>
    <row r="144" spans="1:6" s="8" customFormat="1" ht="15" customHeight="1">
      <c r="A144" s="9">
        <f>VLOOKUP(B144,[2]ORIGINAL!A$2:C$327,2,FALSE)</f>
        <v>269005</v>
      </c>
      <c r="B144" s="9" t="s">
        <v>262</v>
      </c>
      <c r="C144" s="10" t="s">
        <v>261</v>
      </c>
      <c r="D144" s="11" t="s">
        <v>2</v>
      </c>
      <c r="E144" s="20"/>
      <c r="F144" s="21"/>
    </row>
    <row r="145" spans="1:6" s="8" customFormat="1" ht="15" customHeight="1">
      <c r="A145" s="9">
        <f>VLOOKUP(B145,[2]ORIGINAL!A$2:C$327,2,FALSE)</f>
        <v>269055</v>
      </c>
      <c r="B145" s="9" t="s">
        <v>263</v>
      </c>
      <c r="C145" s="10" t="s">
        <v>261</v>
      </c>
      <c r="D145" s="11" t="s">
        <v>10</v>
      </c>
      <c r="E145" s="20"/>
      <c r="F145" s="21"/>
    </row>
    <row r="146" spans="1:6" s="8" customFormat="1" ht="15" customHeight="1">
      <c r="A146" s="9">
        <f>VLOOKUP(B146,[2]ORIGINAL!A$2:C$327,2,FALSE)</f>
        <v>278004</v>
      </c>
      <c r="B146" s="9" t="s">
        <v>264</v>
      </c>
      <c r="C146" s="10" t="s">
        <v>265</v>
      </c>
      <c r="D146" s="11" t="s">
        <v>5</v>
      </c>
      <c r="E146" s="20"/>
      <c r="F146" s="21"/>
    </row>
    <row r="147" spans="1:6" s="8" customFormat="1" ht="15" customHeight="1">
      <c r="A147" s="9">
        <f>VLOOKUP(B147,[2]ORIGINAL!A$2:C$327,2,FALSE)</f>
        <v>278005</v>
      </c>
      <c r="B147" s="9" t="s">
        <v>266</v>
      </c>
      <c r="C147" s="10" t="s">
        <v>265</v>
      </c>
      <c r="D147" s="11" t="s">
        <v>2</v>
      </c>
      <c r="E147" s="20"/>
      <c r="F147" s="21"/>
    </row>
    <row r="148" spans="1:6" s="8" customFormat="1" ht="15" customHeight="1">
      <c r="A148" s="9">
        <f>VLOOKUP(B148,[2]ORIGINAL!A$2:C$327,2,FALSE)</f>
        <v>278055</v>
      </c>
      <c r="B148" s="9" t="s">
        <v>267</v>
      </c>
      <c r="C148" s="10" t="s">
        <v>265</v>
      </c>
      <c r="D148" s="11" t="s">
        <v>10</v>
      </c>
      <c r="E148" s="20"/>
      <c r="F148" s="21"/>
    </row>
    <row r="149" spans="1:6" s="8" customFormat="1" ht="15" customHeight="1">
      <c r="A149" s="9">
        <f>VLOOKUP(B149,[2]ORIGINAL!A$2:C$327,2,FALSE)</f>
        <v>300004</v>
      </c>
      <c r="B149" s="9" t="s">
        <v>268</v>
      </c>
      <c r="C149" s="10" t="s">
        <v>269</v>
      </c>
      <c r="D149" s="11" t="s">
        <v>5</v>
      </c>
      <c r="E149" s="20"/>
      <c r="F149" s="21"/>
    </row>
    <row r="150" spans="1:6" s="8" customFormat="1" ht="15" customHeight="1">
      <c r="A150" s="9">
        <f>VLOOKUP(B150,[2]ORIGINAL!A$2:C$327,2,FALSE)</f>
        <v>300005</v>
      </c>
      <c r="B150" s="9" t="s">
        <v>270</v>
      </c>
      <c r="C150" s="10" t="s">
        <v>269</v>
      </c>
      <c r="D150" s="11" t="s">
        <v>2</v>
      </c>
      <c r="E150" s="20"/>
      <c r="F150" s="21"/>
    </row>
    <row r="151" spans="1:6" s="8" customFormat="1" ht="15" customHeight="1">
      <c r="A151" s="9">
        <f>VLOOKUP(B151,[2]ORIGINAL!A$2:C$327,2,FALSE)</f>
        <v>300055</v>
      </c>
      <c r="B151" s="9" t="s">
        <v>271</v>
      </c>
      <c r="C151" s="10" t="s">
        <v>269</v>
      </c>
      <c r="D151" s="11" t="s">
        <v>10</v>
      </c>
      <c r="E151" s="20"/>
      <c r="F151" s="21"/>
    </row>
    <row r="152" spans="1:6" s="8" customFormat="1" ht="15" customHeight="1">
      <c r="A152" s="9">
        <f>VLOOKUP(B152,[2]ORIGINAL!A$2:C$327,2,FALSE)</f>
        <v>301004</v>
      </c>
      <c r="B152" s="9" t="s">
        <v>272</v>
      </c>
      <c r="C152" s="10" t="s">
        <v>273</v>
      </c>
      <c r="D152" s="11" t="s">
        <v>5</v>
      </c>
      <c r="E152" s="20"/>
      <c r="F152" s="21"/>
    </row>
    <row r="153" spans="1:6" s="8" customFormat="1" ht="15" customHeight="1">
      <c r="A153" s="9">
        <f>VLOOKUP(B153,[2]ORIGINAL!A$2:C$327,2,FALSE)</f>
        <v>301005</v>
      </c>
      <c r="B153" s="9" t="s">
        <v>274</v>
      </c>
      <c r="C153" s="10" t="s">
        <v>273</v>
      </c>
      <c r="D153" s="11" t="s">
        <v>2</v>
      </c>
      <c r="E153" s="20"/>
      <c r="F153" s="21"/>
    </row>
    <row r="154" spans="1:6" s="8" customFormat="1" ht="15" customHeight="1">
      <c r="A154" s="9">
        <f>VLOOKUP(B154,[2]ORIGINAL!A$2:C$327,2,FALSE)</f>
        <v>301055</v>
      </c>
      <c r="B154" s="9" t="s">
        <v>275</v>
      </c>
      <c r="C154" s="10" t="s">
        <v>273</v>
      </c>
      <c r="D154" s="11" t="s">
        <v>10</v>
      </c>
      <c r="E154" s="20"/>
      <c r="F154" s="21"/>
    </row>
    <row r="155" spans="1:6" s="8" customFormat="1" ht="15" customHeight="1">
      <c r="A155" s="9">
        <f>VLOOKUP(B155,[2]ORIGINAL!A$2:C$327,2,FALSE)</f>
        <v>304004</v>
      </c>
      <c r="B155" s="9" t="s">
        <v>276</v>
      </c>
      <c r="C155" s="10" t="s">
        <v>277</v>
      </c>
      <c r="D155" s="11" t="s">
        <v>5</v>
      </c>
      <c r="E155" s="20"/>
      <c r="F155" s="21"/>
    </row>
    <row r="156" spans="1:6" s="8" customFormat="1" ht="15" customHeight="1">
      <c r="A156" s="9">
        <f>VLOOKUP(B156,[2]ORIGINAL!A$2:C$327,2,FALSE)</f>
        <v>304005</v>
      </c>
      <c r="B156" s="9" t="s">
        <v>278</v>
      </c>
      <c r="C156" s="10" t="s">
        <v>277</v>
      </c>
      <c r="D156" s="11" t="s">
        <v>2</v>
      </c>
      <c r="E156" s="20"/>
      <c r="F156" s="21"/>
    </row>
    <row r="157" spans="1:6" s="8" customFormat="1" ht="15" customHeight="1">
      <c r="A157" s="9">
        <f>VLOOKUP(B157,[2]ORIGINAL!A$2:C$327,2,FALSE)</f>
        <v>306004</v>
      </c>
      <c r="B157" s="9" t="s">
        <v>279</v>
      </c>
      <c r="C157" s="10" t="s">
        <v>280</v>
      </c>
      <c r="D157" s="11" t="s">
        <v>5</v>
      </c>
      <c r="E157" s="20"/>
      <c r="F157" s="21"/>
    </row>
    <row r="158" spans="1:6" s="8" customFormat="1" ht="15" customHeight="1">
      <c r="A158" s="9">
        <f>VLOOKUP(B158,[2]ORIGINAL!A$2:C$327,2,FALSE)</f>
        <v>308004</v>
      </c>
      <c r="B158" s="9" t="s">
        <v>281</v>
      </c>
      <c r="C158" s="10" t="s">
        <v>282</v>
      </c>
      <c r="D158" s="11" t="s">
        <v>5</v>
      </c>
      <c r="E158" s="20"/>
      <c r="F158" s="21"/>
    </row>
    <row r="159" spans="1:6" s="8" customFormat="1" ht="15" customHeight="1">
      <c r="A159" s="9">
        <f>VLOOKUP(B159,[2]ORIGINAL!A$2:C$327,2,FALSE)</f>
        <v>308005</v>
      </c>
      <c r="B159" s="9" t="s">
        <v>283</v>
      </c>
      <c r="C159" s="10" t="s">
        <v>282</v>
      </c>
      <c r="D159" s="11" t="s">
        <v>2</v>
      </c>
      <c r="E159" s="20"/>
      <c r="F159" s="21"/>
    </row>
    <row r="160" spans="1:6" s="8" customFormat="1" ht="15" customHeight="1">
      <c r="A160" s="9">
        <f>VLOOKUP(B160,[2]ORIGINAL!A$2:C$327,2,FALSE)</f>
        <v>308055</v>
      </c>
      <c r="B160" s="9" t="s">
        <v>284</v>
      </c>
      <c r="C160" s="10" t="s">
        <v>282</v>
      </c>
      <c r="D160" s="11" t="s">
        <v>10</v>
      </c>
      <c r="E160" s="20"/>
      <c r="F160" s="21"/>
    </row>
    <row r="161" spans="1:6" s="8" customFormat="1" ht="15" customHeight="1">
      <c r="A161" s="9">
        <f>VLOOKUP(B161,[2]ORIGINAL!A$2:C$327,2,FALSE)</f>
        <v>309004</v>
      </c>
      <c r="B161" s="9" t="s">
        <v>285</v>
      </c>
      <c r="C161" s="10" t="s">
        <v>286</v>
      </c>
      <c r="D161" s="11" t="s">
        <v>5</v>
      </c>
      <c r="E161" s="20"/>
      <c r="F161" s="21"/>
    </row>
    <row r="162" spans="1:6" s="8" customFormat="1" ht="15" customHeight="1">
      <c r="A162" s="9">
        <f>VLOOKUP(B162,[2]ORIGINAL!A$2:C$327,2,FALSE)</f>
        <v>309005</v>
      </c>
      <c r="B162" s="9" t="s">
        <v>287</v>
      </c>
      <c r="C162" s="10" t="s">
        <v>286</v>
      </c>
      <c r="D162" s="11" t="s">
        <v>2</v>
      </c>
      <c r="E162" s="20"/>
      <c r="F162" s="21"/>
    </row>
    <row r="163" spans="1:6" s="8" customFormat="1" ht="15" customHeight="1">
      <c r="A163" s="9">
        <f>VLOOKUP(B163,[2]ORIGINAL!A$2:C$327,2,FALSE)</f>
        <v>309055</v>
      </c>
      <c r="B163" s="9" t="s">
        <v>288</v>
      </c>
      <c r="C163" s="10" t="s">
        <v>286</v>
      </c>
      <c r="D163" s="11" t="s">
        <v>10</v>
      </c>
      <c r="E163" s="20"/>
      <c r="F163" s="21"/>
    </row>
    <row r="164" spans="1:6" s="8" customFormat="1" ht="15" customHeight="1">
      <c r="A164" s="9">
        <f>VLOOKUP(B164,[2]ORIGINAL!A$2:C$327,2,FALSE)</f>
        <v>312004</v>
      </c>
      <c r="B164" s="9" t="s">
        <v>289</v>
      </c>
      <c r="C164" s="10" t="s">
        <v>290</v>
      </c>
      <c r="D164" s="11" t="s">
        <v>5</v>
      </c>
      <c r="E164" s="20"/>
      <c r="F164" s="21"/>
    </row>
    <row r="165" spans="1:6" s="8" customFormat="1" ht="15" customHeight="1">
      <c r="A165" s="9">
        <f>VLOOKUP(B165,[2]ORIGINAL!A$2:C$327,2,FALSE)</f>
        <v>312005</v>
      </c>
      <c r="B165" s="9" t="s">
        <v>291</v>
      </c>
      <c r="C165" s="10" t="s">
        <v>290</v>
      </c>
      <c r="D165" s="11" t="s">
        <v>2</v>
      </c>
      <c r="E165" s="20"/>
      <c r="F165" s="21"/>
    </row>
    <row r="166" spans="1:6" s="8" customFormat="1" ht="15" customHeight="1">
      <c r="A166" s="9">
        <f>VLOOKUP(B166,[2]ORIGINAL!A$2:C$327,2,FALSE)</f>
        <v>312055</v>
      </c>
      <c r="B166" s="9" t="s">
        <v>292</v>
      </c>
      <c r="C166" s="10" t="s">
        <v>290</v>
      </c>
      <c r="D166" s="11" t="s">
        <v>10</v>
      </c>
      <c r="E166" s="20"/>
      <c r="F166" s="21"/>
    </row>
    <row r="167" spans="1:6" s="8" customFormat="1" ht="15" customHeight="1">
      <c r="A167" s="9">
        <f>VLOOKUP(B167,[2]ORIGINAL!A$2:C$327,2,FALSE)</f>
        <v>313004</v>
      </c>
      <c r="B167" s="9" t="s">
        <v>293</v>
      </c>
      <c r="C167" s="10" t="s">
        <v>294</v>
      </c>
      <c r="D167" s="11" t="s">
        <v>5</v>
      </c>
      <c r="E167" s="20"/>
      <c r="F167" s="21"/>
    </row>
    <row r="168" spans="1:6" s="8" customFormat="1" ht="15" customHeight="1">
      <c r="A168" s="9">
        <f>VLOOKUP(B168,[2]ORIGINAL!A$2:C$327,2,FALSE)</f>
        <v>313005</v>
      </c>
      <c r="B168" s="9" t="s">
        <v>295</v>
      </c>
      <c r="C168" s="10" t="s">
        <v>294</v>
      </c>
      <c r="D168" s="11" t="s">
        <v>2</v>
      </c>
      <c r="E168" s="20"/>
      <c r="F168" s="21"/>
    </row>
    <row r="169" spans="1:6" s="8" customFormat="1" ht="15" customHeight="1">
      <c r="A169" s="9">
        <f>VLOOKUP(B169,[2]ORIGINAL!A$2:C$327,2,FALSE)</f>
        <v>313055</v>
      </c>
      <c r="B169" s="9" t="s">
        <v>296</v>
      </c>
      <c r="C169" s="10" t="s">
        <v>294</v>
      </c>
      <c r="D169" s="11" t="s">
        <v>10</v>
      </c>
      <c r="E169" s="20"/>
      <c r="F169" s="21"/>
    </row>
    <row r="170" spans="1:6" s="8" customFormat="1" ht="15" customHeight="1">
      <c r="A170" s="9">
        <f>VLOOKUP(B170,[2]ORIGINAL!A$2:C$327,2,FALSE)</f>
        <v>314004</v>
      </c>
      <c r="B170" s="9" t="s">
        <v>297</v>
      </c>
      <c r="C170" s="10" t="s">
        <v>298</v>
      </c>
      <c r="D170" s="11" t="s">
        <v>5</v>
      </c>
      <c r="E170" s="20"/>
      <c r="F170" s="21"/>
    </row>
    <row r="171" spans="1:6" s="8" customFormat="1" ht="15" customHeight="1">
      <c r="A171" s="9">
        <f>VLOOKUP(B171,[2]ORIGINAL!A$2:C$327,2,FALSE)</f>
        <v>314005</v>
      </c>
      <c r="B171" s="9" t="s">
        <v>299</v>
      </c>
      <c r="C171" s="10" t="s">
        <v>298</v>
      </c>
      <c r="D171" s="11" t="s">
        <v>2</v>
      </c>
      <c r="E171" s="20"/>
      <c r="F171" s="21"/>
    </row>
    <row r="172" spans="1:6" s="8" customFormat="1" ht="15" customHeight="1">
      <c r="A172" s="9">
        <f>VLOOKUP(B172,[2]ORIGINAL!A$2:C$327,2,FALSE)</f>
        <v>317004</v>
      </c>
      <c r="B172" s="9" t="s">
        <v>300</v>
      </c>
      <c r="C172" s="10" t="s">
        <v>550</v>
      </c>
      <c r="D172" s="11" t="s">
        <v>5</v>
      </c>
      <c r="E172" s="20"/>
      <c r="F172" s="21"/>
    </row>
    <row r="173" spans="1:6" s="8" customFormat="1" ht="15" customHeight="1">
      <c r="A173" s="9">
        <f>VLOOKUP(B173,[2]ORIGINAL!A$2:C$327,2,FALSE)</f>
        <v>317005</v>
      </c>
      <c r="B173" s="9" t="s">
        <v>301</v>
      </c>
      <c r="C173" s="10" t="s">
        <v>550</v>
      </c>
      <c r="D173" s="11" t="s">
        <v>2</v>
      </c>
      <c r="E173" s="20"/>
      <c r="F173" s="21"/>
    </row>
    <row r="174" spans="1:6" s="8" customFormat="1" ht="15" customHeight="1">
      <c r="A174" s="9">
        <f>VLOOKUP(B174,[2]ORIGINAL!A$2:C$327,2,FALSE)</f>
        <v>317055</v>
      </c>
      <c r="B174" s="9" t="s">
        <v>302</v>
      </c>
      <c r="C174" s="10" t="s">
        <v>550</v>
      </c>
      <c r="D174" s="11" t="s">
        <v>10</v>
      </c>
      <c r="E174" s="20"/>
      <c r="F174" s="21"/>
    </row>
    <row r="175" spans="1:6" s="8" customFormat="1" ht="15" customHeight="1">
      <c r="A175" s="9">
        <f>VLOOKUP(B175,[2]ORIGINAL!A$2:C$327,2,FALSE)</f>
        <v>320100</v>
      </c>
      <c r="B175" s="9" t="s">
        <v>303</v>
      </c>
      <c r="C175" s="10" t="s">
        <v>304</v>
      </c>
      <c r="D175" s="11" t="s">
        <v>78</v>
      </c>
      <c r="E175" s="20"/>
      <c r="F175" s="21"/>
    </row>
    <row r="176" spans="1:6" s="8" customFormat="1" ht="15" customHeight="1">
      <c r="A176" s="9">
        <f>VLOOKUP(B176,[2]ORIGINAL!A$2:C$327,2,FALSE)</f>
        <v>320105</v>
      </c>
      <c r="B176" s="9" t="s">
        <v>305</v>
      </c>
      <c r="C176" s="10" t="s">
        <v>304</v>
      </c>
      <c r="D176" s="11" t="s">
        <v>306</v>
      </c>
      <c r="E176" s="20"/>
      <c r="F176" s="21"/>
    </row>
    <row r="177" spans="1:6" s="8" customFormat="1" ht="15" customHeight="1">
      <c r="A177" s="9">
        <f>VLOOKUP(B177,[2]ORIGINAL!A$2:C$327,2,FALSE)</f>
        <v>320025</v>
      </c>
      <c r="B177" s="9" t="s">
        <v>307</v>
      </c>
      <c r="C177" s="10" t="s">
        <v>304</v>
      </c>
      <c r="D177" s="11" t="s">
        <v>80</v>
      </c>
      <c r="E177" s="20"/>
      <c r="F177" s="21"/>
    </row>
    <row r="178" spans="1:6" s="8" customFormat="1" ht="15" customHeight="1">
      <c r="A178" s="9">
        <f>VLOOKUP(B178,[2]ORIGINAL!A$2:C$327,2,FALSE)</f>
        <v>320050</v>
      </c>
      <c r="B178" s="9" t="s">
        <v>308</v>
      </c>
      <c r="C178" s="10" t="s">
        <v>304</v>
      </c>
      <c r="D178" s="11" t="s">
        <v>82</v>
      </c>
      <c r="E178" s="20"/>
      <c r="F178" s="21"/>
    </row>
    <row r="179" spans="1:6" s="8" customFormat="1" ht="25.5">
      <c r="A179" s="9">
        <f>VLOOKUP(B179,[2]ORIGINAL!A$2:C$327,2,FALSE)</f>
        <v>350012</v>
      </c>
      <c r="B179" s="23" t="s">
        <v>28</v>
      </c>
      <c r="C179" s="24" t="s">
        <v>552</v>
      </c>
      <c r="D179" s="25" t="s">
        <v>29</v>
      </c>
      <c r="E179" s="20" t="s">
        <v>548</v>
      </c>
      <c r="F179" s="21" t="s">
        <v>556</v>
      </c>
    </row>
    <row r="180" spans="1:6" s="8" customFormat="1" ht="25.5">
      <c r="A180" s="9">
        <f>VLOOKUP(B180,[2]ORIGINAL!A$2:C$327,2,FALSE)</f>
        <v>351012</v>
      </c>
      <c r="B180" s="23" t="s">
        <v>30</v>
      </c>
      <c r="C180" s="24" t="s">
        <v>553</v>
      </c>
      <c r="D180" s="25" t="s">
        <v>29</v>
      </c>
      <c r="E180" s="20" t="s">
        <v>548</v>
      </c>
      <c r="F180" s="21" t="s">
        <v>556</v>
      </c>
    </row>
    <row r="181" spans="1:6" s="8" customFormat="1" ht="15" customHeight="1">
      <c r="A181" s="9">
        <f>VLOOKUP(B181,[2]ORIGINAL!A$2:C$327,2,FALSE)</f>
        <v>352012</v>
      </c>
      <c r="B181" s="9" t="s">
        <v>309</v>
      </c>
      <c r="C181" s="10" t="s">
        <v>310</v>
      </c>
      <c r="D181" s="11" t="s">
        <v>29</v>
      </c>
      <c r="E181" s="20"/>
      <c r="F181" s="21"/>
    </row>
    <row r="182" spans="1:6" s="8" customFormat="1" ht="15" customHeight="1">
      <c r="A182" s="9">
        <f>VLOOKUP(B182,[2]ORIGINAL!A$2:C$327,2,FALSE)</f>
        <v>353006</v>
      </c>
      <c r="B182" s="9" t="s">
        <v>311</v>
      </c>
      <c r="C182" s="10" t="s">
        <v>312</v>
      </c>
      <c r="D182" s="11" t="s">
        <v>36</v>
      </c>
      <c r="E182" s="20"/>
      <c r="F182" s="21"/>
    </row>
    <row r="183" spans="1:6" s="8" customFormat="1" ht="15" customHeight="1">
      <c r="A183" s="9">
        <f>VLOOKUP(B183,[2]ORIGINAL!A$2:C$327,2,FALSE)</f>
        <v>354006</v>
      </c>
      <c r="B183" s="23" t="s">
        <v>313</v>
      </c>
      <c r="C183" s="24" t="s">
        <v>314</v>
      </c>
      <c r="D183" s="25" t="s">
        <v>36</v>
      </c>
      <c r="E183" s="20" t="s">
        <v>548</v>
      </c>
      <c r="F183" s="21" t="s">
        <v>556</v>
      </c>
    </row>
    <row r="184" spans="1:6" s="8" customFormat="1" ht="15" customHeight="1">
      <c r="A184" s="9">
        <f>VLOOKUP(B184,[2]ORIGINAL!A$2:C$327,2,FALSE)</f>
        <v>355006</v>
      </c>
      <c r="B184" s="23" t="s">
        <v>34</v>
      </c>
      <c r="C184" s="24" t="s">
        <v>35</v>
      </c>
      <c r="D184" s="25" t="s">
        <v>36</v>
      </c>
      <c r="E184" s="20" t="s">
        <v>548</v>
      </c>
      <c r="F184" s="21" t="s">
        <v>556</v>
      </c>
    </row>
    <row r="185" spans="1:6" s="8" customFormat="1" ht="15" customHeight="1">
      <c r="A185" s="9">
        <f>VLOOKUP(B185,[2]ORIGINAL!A$2:C$327,2,FALSE)</f>
        <v>357006</v>
      </c>
      <c r="B185" s="23" t="s">
        <v>37</v>
      </c>
      <c r="C185" s="24" t="s">
        <v>35</v>
      </c>
      <c r="D185" s="25" t="s">
        <v>36</v>
      </c>
      <c r="E185" s="20" t="s">
        <v>548</v>
      </c>
      <c r="F185" s="21" t="s">
        <v>556</v>
      </c>
    </row>
    <row r="186" spans="1:6" s="8" customFormat="1" ht="15" customHeight="1">
      <c r="A186" s="9">
        <f>VLOOKUP(B186,[2]ORIGINAL!A$2:C$327,2,FALSE)</f>
        <v>360004</v>
      </c>
      <c r="B186" s="9" t="s">
        <v>315</v>
      </c>
      <c r="C186" s="10" t="s">
        <v>316</v>
      </c>
      <c r="D186" s="11" t="s">
        <v>5</v>
      </c>
      <c r="E186" s="20"/>
      <c r="F186" s="21"/>
    </row>
    <row r="187" spans="1:6" s="8" customFormat="1" ht="15" customHeight="1">
      <c r="A187" s="9">
        <f>VLOOKUP(B187,[2]ORIGINAL!A$2:C$327,2,FALSE)</f>
        <v>360055</v>
      </c>
      <c r="B187" s="9" t="s">
        <v>317</v>
      </c>
      <c r="C187" s="10" t="s">
        <v>316</v>
      </c>
      <c r="D187" s="11" t="s">
        <v>10</v>
      </c>
      <c r="E187" s="20"/>
      <c r="F187" s="21"/>
    </row>
    <row r="188" spans="1:6" s="8" customFormat="1" ht="15" customHeight="1">
      <c r="A188" s="9">
        <f>VLOOKUP(B188,[2]ORIGINAL!A$2:C$327,2,FALSE)</f>
        <v>361004</v>
      </c>
      <c r="B188" s="9" t="s">
        <v>318</v>
      </c>
      <c r="C188" s="10" t="s">
        <v>319</v>
      </c>
      <c r="D188" s="11" t="s">
        <v>5</v>
      </c>
      <c r="E188" s="20"/>
      <c r="F188" s="21"/>
    </row>
    <row r="189" spans="1:6" s="8" customFormat="1" ht="15" customHeight="1">
      <c r="A189" s="9">
        <f>VLOOKUP(B189,[2]ORIGINAL!A$2:C$327,2,FALSE)</f>
        <v>362030</v>
      </c>
      <c r="B189" s="9" t="s">
        <v>322</v>
      </c>
      <c r="C189" s="10" t="s">
        <v>321</v>
      </c>
      <c r="D189" s="11" t="s">
        <v>323</v>
      </c>
      <c r="E189" s="20"/>
      <c r="F189" s="21"/>
    </row>
    <row r="190" spans="1:6" s="8" customFormat="1" ht="15" customHeight="1">
      <c r="A190" s="9">
        <f>VLOOKUP(B190,[2]ORIGINAL!A$2:C$327,2,FALSE)</f>
        <v>362004</v>
      </c>
      <c r="B190" s="9" t="s">
        <v>320</v>
      </c>
      <c r="C190" s="10" t="s">
        <v>321</v>
      </c>
      <c r="D190" s="11" t="s">
        <v>5</v>
      </c>
      <c r="E190" s="20"/>
      <c r="F190" s="21"/>
    </row>
    <row r="191" spans="1:6" s="8" customFormat="1" ht="15" customHeight="1">
      <c r="A191" s="9">
        <f>VLOOKUP(B191,[2]ORIGINAL!A$2:C$327,2,FALSE)</f>
        <v>362055</v>
      </c>
      <c r="B191" s="9" t="s">
        <v>324</v>
      </c>
      <c r="C191" s="10" t="s">
        <v>321</v>
      </c>
      <c r="D191" s="11" t="s">
        <v>10</v>
      </c>
      <c r="E191" s="20"/>
      <c r="F191" s="21"/>
    </row>
    <row r="192" spans="1:6" s="8" customFormat="1" ht="15" customHeight="1">
      <c r="A192" s="9">
        <f>VLOOKUP(B192,[2]ORIGINAL!A$2:C$327,2,FALSE)</f>
        <v>363004</v>
      </c>
      <c r="B192" s="9" t="s">
        <v>325</v>
      </c>
      <c r="C192" s="10" t="s">
        <v>326</v>
      </c>
      <c r="D192" s="11" t="s">
        <v>5</v>
      </c>
      <c r="E192" s="20"/>
      <c r="F192" s="21"/>
    </row>
    <row r="193" spans="1:6" s="8" customFormat="1" ht="15" customHeight="1">
      <c r="A193" s="9">
        <f>VLOOKUP(B193,[2]ORIGINAL!A$2:C$327,2,FALSE)</f>
        <v>363005</v>
      </c>
      <c r="B193" s="9" t="s">
        <v>329</v>
      </c>
      <c r="C193" s="10" t="s">
        <v>326</v>
      </c>
      <c r="D193" s="11" t="s">
        <v>2</v>
      </c>
      <c r="E193" s="20"/>
      <c r="F193" s="21"/>
    </row>
    <row r="194" spans="1:6" s="8" customFormat="1" ht="15" customHeight="1">
      <c r="A194" s="9">
        <f>VLOOKUP(B194,[2]ORIGINAL!A$2:C$327,2,FALSE)</f>
        <v>363055</v>
      </c>
      <c r="B194" s="9" t="s">
        <v>330</v>
      </c>
      <c r="C194" s="10" t="s">
        <v>326</v>
      </c>
      <c r="D194" s="11" t="s">
        <v>10</v>
      </c>
      <c r="E194" s="20"/>
      <c r="F194" s="21"/>
    </row>
    <row r="195" spans="1:6" s="8" customFormat="1" ht="15" customHeight="1">
      <c r="A195" s="9" t="str">
        <f>VLOOKUP(B195,[2]ORIGINAL!A$2:C$327,2,FALSE)</f>
        <v>363FTJ</v>
      </c>
      <c r="B195" s="9" t="s">
        <v>327</v>
      </c>
      <c r="C195" s="10" t="s">
        <v>326</v>
      </c>
      <c r="D195" s="11" t="s">
        <v>328</v>
      </c>
      <c r="E195" s="20"/>
      <c r="F195" s="21"/>
    </row>
    <row r="196" spans="1:6" s="8" customFormat="1" ht="15" customHeight="1">
      <c r="A196" s="9">
        <f>VLOOKUP(B196,[2]ORIGINAL!A$2:C$327,2,FALSE)</f>
        <v>364004</v>
      </c>
      <c r="B196" s="9" t="s">
        <v>331</v>
      </c>
      <c r="C196" s="10" t="s">
        <v>332</v>
      </c>
      <c r="D196" s="11" t="s">
        <v>5</v>
      </c>
      <c r="E196" s="20"/>
      <c r="F196" s="21"/>
    </row>
    <row r="197" spans="1:6" s="8" customFormat="1" ht="15" customHeight="1">
      <c r="A197" s="9">
        <f>VLOOKUP(B197,[2]ORIGINAL!A$2:C$327,2,FALSE)</f>
        <v>364055</v>
      </c>
      <c r="B197" s="9" t="s">
        <v>333</v>
      </c>
      <c r="C197" s="10" t="s">
        <v>332</v>
      </c>
      <c r="D197" s="11" t="s">
        <v>10</v>
      </c>
      <c r="E197" s="20"/>
      <c r="F197" s="21"/>
    </row>
    <row r="198" spans="1:6" s="8" customFormat="1" ht="15" customHeight="1">
      <c r="A198" s="9">
        <f>VLOOKUP(B198,[2]ORIGINAL!A$2:C$327,2,FALSE)</f>
        <v>366004</v>
      </c>
      <c r="B198" s="23" t="s">
        <v>334</v>
      </c>
      <c r="C198" s="24" t="s">
        <v>335</v>
      </c>
      <c r="D198" s="25" t="s">
        <v>5</v>
      </c>
      <c r="E198" s="20" t="s">
        <v>548</v>
      </c>
      <c r="F198" s="21" t="s">
        <v>556</v>
      </c>
    </row>
    <row r="199" spans="1:6" s="8" customFormat="1" ht="15" customHeight="1">
      <c r="A199" s="9">
        <f>VLOOKUP(B199,[2]ORIGINAL!A$2:C$327,2,FALSE)</f>
        <v>367004</v>
      </c>
      <c r="B199" s="9" t="s">
        <v>336</v>
      </c>
      <c r="C199" s="10" t="s">
        <v>337</v>
      </c>
      <c r="D199" s="11" t="s">
        <v>5</v>
      </c>
      <c r="E199" s="20"/>
      <c r="F199" s="21"/>
    </row>
    <row r="200" spans="1:6" s="8" customFormat="1" ht="15" customHeight="1">
      <c r="A200" s="9">
        <f>VLOOKUP(B200,[2]ORIGINAL!A$2:C$327,2,FALSE)</f>
        <v>367055</v>
      </c>
      <c r="B200" s="9" t="s">
        <v>338</v>
      </c>
      <c r="C200" s="10" t="s">
        <v>337</v>
      </c>
      <c r="D200" s="11" t="s">
        <v>10</v>
      </c>
      <c r="E200" s="20"/>
      <c r="F200" s="21"/>
    </row>
    <row r="201" spans="1:6" s="8" customFormat="1" ht="15" customHeight="1">
      <c r="A201" s="9">
        <f>VLOOKUP(B201,[2]ORIGINAL!A$2:C$327,2,FALSE)</f>
        <v>368004</v>
      </c>
      <c r="B201" s="9" t="s">
        <v>339</v>
      </c>
      <c r="C201" s="10" t="s">
        <v>340</v>
      </c>
      <c r="D201" s="11" t="s">
        <v>5</v>
      </c>
      <c r="E201" s="20"/>
      <c r="F201" s="21"/>
    </row>
    <row r="202" spans="1:6" s="8" customFormat="1" ht="15" customHeight="1">
      <c r="A202" s="9" t="str">
        <f>VLOOKUP(B202,[2]ORIGINAL!A$2:C$327,2,FALSE)</f>
        <v>368FTJ</v>
      </c>
      <c r="B202" s="9" t="s">
        <v>341</v>
      </c>
      <c r="C202" s="10" t="s">
        <v>340</v>
      </c>
      <c r="D202" s="11" t="s">
        <v>328</v>
      </c>
      <c r="E202" s="20"/>
      <c r="F202" s="21"/>
    </row>
    <row r="203" spans="1:6" s="8" customFormat="1" ht="15" customHeight="1">
      <c r="A203" s="9">
        <f>VLOOKUP(B203,[2]ORIGINAL!A$2:C$327,2,FALSE)</f>
        <v>369004</v>
      </c>
      <c r="B203" s="9" t="s">
        <v>342</v>
      </c>
      <c r="C203" s="10" t="s">
        <v>343</v>
      </c>
      <c r="D203" s="11" t="s">
        <v>5</v>
      </c>
      <c r="E203" s="20"/>
      <c r="F203" s="21"/>
    </row>
    <row r="204" spans="1:6" s="8" customFormat="1" ht="15" customHeight="1">
      <c r="A204" s="9">
        <f>VLOOKUP(B204,[2]ORIGINAL!A$2:C$327,2,FALSE)</f>
        <v>370004</v>
      </c>
      <c r="B204" s="9" t="s">
        <v>344</v>
      </c>
      <c r="C204" s="10" t="s">
        <v>345</v>
      </c>
      <c r="D204" s="11" t="s">
        <v>5</v>
      </c>
      <c r="E204" s="20"/>
      <c r="F204" s="21"/>
    </row>
    <row r="205" spans="1:6" s="8" customFormat="1" ht="15" customHeight="1">
      <c r="A205" s="9" t="str">
        <f>VLOOKUP(B205,[2]ORIGINAL!A$2:C$327,2,FALSE)</f>
        <v>37000Q</v>
      </c>
      <c r="B205" s="9" t="s">
        <v>346</v>
      </c>
      <c r="C205" s="10" t="s">
        <v>345</v>
      </c>
      <c r="D205" s="11" t="s">
        <v>40</v>
      </c>
      <c r="E205" s="20"/>
      <c r="F205" s="21"/>
    </row>
    <row r="206" spans="1:6" s="8" customFormat="1" ht="15" customHeight="1">
      <c r="A206" s="9">
        <f>VLOOKUP(B206,[2]ORIGINAL!A$2:C$327,2,FALSE)</f>
        <v>395004</v>
      </c>
      <c r="B206" s="9" t="s">
        <v>347</v>
      </c>
      <c r="C206" s="10" t="s">
        <v>348</v>
      </c>
      <c r="D206" s="11" t="s">
        <v>5</v>
      </c>
      <c r="E206" s="20"/>
      <c r="F206" s="21"/>
    </row>
    <row r="207" spans="1:6" s="8" customFormat="1" ht="15" customHeight="1">
      <c r="A207" s="9">
        <f>VLOOKUP(B207,[2]ORIGINAL!A$2:C$327,2,FALSE)</f>
        <v>400004</v>
      </c>
      <c r="B207" s="9" t="s">
        <v>349</v>
      </c>
      <c r="C207" s="10" t="s">
        <v>350</v>
      </c>
      <c r="D207" s="11" t="s">
        <v>5</v>
      </c>
      <c r="E207" s="20"/>
      <c r="F207" s="21"/>
    </row>
    <row r="208" spans="1:6" s="8" customFormat="1" ht="15" customHeight="1">
      <c r="A208" s="9">
        <f>VLOOKUP(B208,[2]ORIGINAL!A$2:C$327,2,FALSE)</f>
        <v>405004</v>
      </c>
      <c r="B208" s="9" t="s">
        <v>351</v>
      </c>
      <c r="C208" s="10" t="s">
        <v>352</v>
      </c>
      <c r="D208" s="11" t="s">
        <v>5</v>
      </c>
      <c r="E208" s="20"/>
      <c r="F208" s="21"/>
    </row>
    <row r="209" spans="1:6" s="8" customFormat="1" ht="15" customHeight="1">
      <c r="A209" s="9">
        <f>VLOOKUP(B209,[2]ORIGINAL!A$2:C$327,2,FALSE)</f>
        <v>415004</v>
      </c>
      <c r="B209" s="9" t="s">
        <v>353</v>
      </c>
      <c r="C209" s="10" t="s">
        <v>354</v>
      </c>
      <c r="D209" s="11" t="s">
        <v>355</v>
      </c>
      <c r="E209" s="20"/>
      <c r="F209" s="21"/>
    </row>
    <row r="210" spans="1:6" s="8" customFormat="1" ht="15" customHeight="1">
      <c r="A210" s="9">
        <f>VLOOKUP(B210,[2]ORIGINAL!A$2:C$327,2,FALSE)</f>
        <v>415004</v>
      </c>
      <c r="B210" s="9" t="s">
        <v>356</v>
      </c>
      <c r="C210" s="10" t="s">
        <v>354</v>
      </c>
      <c r="D210" s="11" t="s">
        <v>357</v>
      </c>
      <c r="E210" s="20"/>
      <c r="F210" s="21"/>
    </row>
    <row r="211" spans="1:6" s="8" customFormat="1" ht="15" customHeight="1">
      <c r="A211" s="9">
        <f>VLOOKUP(B211,[2]ORIGINAL!A$2:C$327,2,FALSE)</f>
        <v>420004</v>
      </c>
      <c r="B211" s="10" t="s">
        <v>358</v>
      </c>
      <c r="C211" s="10" t="s">
        <v>359</v>
      </c>
      <c r="D211" s="11" t="s">
        <v>5</v>
      </c>
      <c r="E211" s="20"/>
      <c r="F211" s="21"/>
    </row>
    <row r="212" spans="1:6" s="8" customFormat="1" ht="15" customHeight="1">
      <c r="A212" s="9">
        <f>VLOOKUP(B212,[2]ORIGINAL!A$2:C$327,2,FALSE)</f>
        <v>420005</v>
      </c>
      <c r="B212" s="9" t="s">
        <v>360</v>
      </c>
      <c r="C212" s="10" t="s">
        <v>359</v>
      </c>
      <c r="D212" s="11" t="s">
        <v>2</v>
      </c>
      <c r="E212" s="20"/>
      <c r="F212" s="21"/>
    </row>
    <row r="213" spans="1:6" s="8" customFormat="1" ht="15" customHeight="1">
      <c r="A213" s="9">
        <f>VLOOKUP(B213,[2]ORIGINAL!A$2:C$327,2,FALSE)</f>
        <v>420055</v>
      </c>
      <c r="B213" s="10" t="s">
        <v>361</v>
      </c>
      <c r="C213" s="10" t="s">
        <v>359</v>
      </c>
      <c r="D213" s="11" t="s">
        <v>10</v>
      </c>
      <c r="E213" s="20"/>
      <c r="F213" s="21"/>
    </row>
    <row r="214" spans="1:6" s="8" customFormat="1" ht="15" customHeight="1">
      <c r="A214" s="9" t="str">
        <f>VLOOKUP(B214,[2]ORIGINAL!A$2:C$327,2,FALSE)</f>
        <v>43200Q</v>
      </c>
      <c r="B214" s="9" t="s">
        <v>362</v>
      </c>
      <c r="C214" s="10" t="s">
        <v>363</v>
      </c>
      <c r="D214" s="11" t="s">
        <v>40</v>
      </c>
      <c r="E214" s="20"/>
      <c r="F214" s="21"/>
    </row>
    <row r="215" spans="1:6" s="8" customFormat="1" ht="15" customHeight="1">
      <c r="A215" s="9" t="str">
        <f>VLOOKUP(B215,[2]ORIGINAL!A$2:C$327,2,FALSE)</f>
        <v>43300Q</v>
      </c>
      <c r="B215" s="9" t="s">
        <v>364</v>
      </c>
      <c r="C215" s="10" t="s">
        <v>365</v>
      </c>
      <c r="D215" s="11" t="s">
        <v>40</v>
      </c>
      <c r="E215" s="20"/>
      <c r="F215" s="21"/>
    </row>
    <row r="216" spans="1:6" s="8" customFormat="1" ht="15" customHeight="1">
      <c r="A216" s="9">
        <f>VLOOKUP(B216,[2]ORIGINAL!A$2:C$327,2,FALSE)</f>
        <v>434004</v>
      </c>
      <c r="B216" s="9" t="s">
        <v>366</v>
      </c>
      <c r="C216" s="10" t="s">
        <v>367</v>
      </c>
      <c r="D216" s="11" t="s">
        <v>5</v>
      </c>
      <c r="E216" s="20"/>
      <c r="F216" s="21"/>
    </row>
    <row r="217" spans="1:6" s="8" customFormat="1" ht="15" customHeight="1">
      <c r="A217" s="9" t="str">
        <f>VLOOKUP(B217,[2]ORIGINAL!A$2:C$327,2,FALSE)</f>
        <v>43500Q</v>
      </c>
      <c r="B217" s="9" t="s">
        <v>368</v>
      </c>
      <c r="C217" s="10" t="s">
        <v>369</v>
      </c>
      <c r="D217" s="11" t="s">
        <v>40</v>
      </c>
      <c r="E217" s="20"/>
      <c r="F217" s="21"/>
    </row>
    <row r="218" spans="1:6" s="8" customFormat="1" ht="15" customHeight="1">
      <c r="A218" s="9">
        <f>VLOOKUP(B218,[2]ORIGINAL!A$2:C$327,2,FALSE)</f>
        <v>436004</v>
      </c>
      <c r="B218" s="9" t="s">
        <v>370</v>
      </c>
      <c r="C218" s="10" t="s">
        <v>371</v>
      </c>
      <c r="D218" s="11" t="s">
        <v>5</v>
      </c>
      <c r="E218" s="20"/>
      <c r="F218" s="21"/>
    </row>
    <row r="219" spans="1:6" s="8" customFormat="1" ht="15" customHeight="1">
      <c r="A219" s="9">
        <f>VLOOKUP(B219,[2]ORIGINAL!A$2:C$327,2,FALSE)</f>
        <v>436005</v>
      </c>
      <c r="B219" s="9" t="s">
        <v>373</v>
      </c>
      <c r="C219" s="10" t="s">
        <v>371</v>
      </c>
      <c r="D219" s="11" t="s">
        <v>2</v>
      </c>
      <c r="E219" s="20"/>
      <c r="F219" s="21"/>
    </row>
    <row r="220" spans="1:6" s="8" customFormat="1" ht="15" customHeight="1">
      <c r="A220" s="9">
        <f>VLOOKUP(B220,[2]ORIGINAL!A$2:C$327,2,FALSE)</f>
        <v>436005</v>
      </c>
      <c r="B220" s="9" t="s">
        <v>373</v>
      </c>
      <c r="C220" s="10" t="s">
        <v>371</v>
      </c>
      <c r="D220" s="11" t="s">
        <v>2</v>
      </c>
      <c r="E220" s="20"/>
      <c r="F220" s="21"/>
    </row>
    <row r="221" spans="1:6" s="8" customFormat="1" ht="15" customHeight="1">
      <c r="A221" s="9">
        <f>VLOOKUP(B221,[2]ORIGINAL!A$2:C$327,2,FALSE)</f>
        <v>436055</v>
      </c>
      <c r="B221" s="10" t="s">
        <v>374</v>
      </c>
      <c r="C221" s="10" t="s">
        <v>371</v>
      </c>
      <c r="D221" s="11" t="s">
        <v>10</v>
      </c>
      <c r="E221" s="20"/>
      <c r="F221" s="21"/>
    </row>
    <row r="222" spans="1:6" s="8" customFormat="1" ht="15" customHeight="1">
      <c r="A222" s="9">
        <f>VLOOKUP(B222,[2]ORIGINAL!A$2:C$327,2,FALSE)</f>
        <v>436055</v>
      </c>
      <c r="B222" s="10" t="s">
        <v>374</v>
      </c>
      <c r="C222" s="10" t="s">
        <v>371</v>
      </c>
      <c r="D222" s="11" t="s">
        <v>10</v>
      </c>
      <c r="E222" s="20"/>
      <c r="F222" s="21"/>
    </row>
    <row r="223" spans="1:6" s="8" customFormat="1" ht="15" customHeight="1">
      <c r="A223" s="9" t="str">
        <f>VLOOKUP(B223,[2]ORIGINAL!A$2:C$327,2,FALSE)</f>
        <v>43600Q</v>
      </c>
      <c r="B223" s="9" t="s">
        <v>372</v>
      </c>
      <c r="C223" s="10" t="s">
        <v>371</v>
      </c>
      <c r="D223" s="11" t="s">
        <v>40</v>
      </c>
      <c r="E223" s="20"/>
      <c r="F223" s="21"/>
    </row>
    <row r="224" spans="1:6" s="8" customFormat="1" ht="15" customHeight="1">
      <c r="A224" s="9" t="str">
        <f>VLOOKUP(B224,[2]ORIGINAL!A$2:C$327,2,FALSE)</f>
        <v>43600Q</v>
      </c>
      <c r="B224" s="9" t="s">
        <v>372</v>
      </c>
      <c r="C224" s="10" t="s">
        <v>371</v>
      </c>
      <c r="D224" s="11" t="s">
        <v>40</v>
      </c>
      <c r="E224" s="20"/>
      <c r="F224" s="21"/>
    </row>
    <row r="225" spans="1:6" s="8" customFormat="1" ht="15" customHeight="1">
      <c r="A225" s="9">
        <f>VLOOKUP(B225,[2]ORIGINAL!A$2:C$327,2,FALSE)</f>
        <v>437004</v>
      </c>
      <c r="B225" s="9" t="s">
        <v>375</v>
      </c>
      <c r="C225" s="10" t="s">
        <v>376</v>
      </c>
      <c r="D225" s="11" t="s">
        <v>5</v>
      </c>
      <c r="E225" s="20"/>
      <c r="F225" s="21"/>
    </row>
    <row r="226" spans="1:6" s="8" customFormat="1" ht="15" customHeight="1">
      <c r="A226" s="9">
        <f>VLOOKUP(B226,[2]ORIGINAL!A$2:C$327,2,FALSE)</f>
        <v>437004</v>
      </c>
      <c r="B226" s="9" t="s">
        <v>375</v>
      </c>
      <c r="C226" s="10" t="s">
        <v>376</v>
      </c>
      <c r="D226" s="11" t="s">
        <v>5</v>
      </c>
      <c r="E226" s="20"/>
      <c r="F226" s="21"/>
    </row>
    <row r="227" spans="1:6" s="8" customFormat="1" ht="15" customHeight="1">
      <c r="A227" s="9">
        <f>VLOOKUP(B227,[2]ORIGINAL!A$2:C$327,2,FALSE)</f>
        <v>438124</v>
      </c>
      <c r="B227" s="9" t="s">
        <v>377</v>
      </c>
      <c r="C227" s="10" t="s">
        <v>378</v>
      </c>
      <c r="D227" s="17" t="s">
        <v>379</v>
      </c>
      <c r="E227" s="20"/>
      <c r="F227" s="21"/>
    </row>
    <row r="228" spans="1:6" s="8" customFormat="1" ht="15" customHeight="1">
      <c r="A228" s="9">
        <f>VLOOKUP(B228,[2]ORIGINAL!A$2:C$327,2,FALSE)</f>
        <v>438124</v>
      </c>
      <c r="B228" s="9" t="s">
        <v>377</v>
      </c>
      <c r="C228" s="10" t="s">
        <v>378</v>
      </c>
      <c r="D228" s="17" t="s">
        <v>379</v>
      </c>
      <c r="E228" s="20"/>
      <c r="F228" s="21"/>
    </row>
    <row r="229" spans="1:6" s="8" customFormat="1" ht="15" customHeight="1">
      <c r="A229" s="9" t="str">
        <f>VLOOKUP(B229,[2]ORIGINAL!A$2:C$327,2,FALSE)</f>
        <v>43900Q</v>
      </c>
      <c r="B229" s="24" t="s">
        <v>38</v>
      </c>
      <c r="C229" s="24" t="s">
        <v>39</v>
      </c>
      <c r="D229" s="25" t="s">
        <v>40</v>
      </c>
      <c r="E229" s="20" t="s">
        <v>548</v>
      </c>
      <c r="F229" s="21" t="s">
        <v>556</v>
      </c>
    </row>
    <row r="230" spans="1:6" s="8" customFormat="1" ht="15" customHeight="1">
      <c r="A230" s="9" t="str">
        <f>VLOOKUP(B230,[2]ORIGINAL!A$2:C$327,2,FALSE)</f>
        <v>43900Q</v>
      </c>
      <c r="B230" s="24" t="s">
        <v>38</v>
      </c>
      <c r="C230" s="24" t="s">
        <v>39</v>
      </c>
      <c r="D230" s="25" t="s">
        <v>40</v>
      </c>
      <c r="E230" s="20" t="s">
        <v>548</v>
      </c>
      <c r="F230" s="21" t="s">
        <v>556</v>
      </c>
    </row>
    <row r="231" spans="1:6" s="8" customFormat="1" ht="15" customHeight="1">
      <c r="A231" s="9" t="str">
        <f>VLOOKUP(B231,[2]ORIGINAL!A$2:C$327,2,FALSE)</f>
        <v>44000Q</v>
      </c>
      <c r="B231" s="10" t="s">
        <v>380</v>
      </c>
      <c r="C231" s="10" t="s">
        <v>381</v>
      </c>
      <c r="D231" s="11" t="s">
        <v>40</v>
      </c>
      <c r="E231" s="20"/>
      <c r="F231" s="21"/>
    </row>
    <row r="232" spans="1:6" s="8" customFormat="1" ht="15" customHeight="1">
      <c r="A232" s="9" t="str">
        <f>VLOOKUP(B232,[2]ORIGINAL!A$2:C$327,2,FALSE)</f>
        <v>44000Q</v>
      </c>
      <c r="B232" s="10" t="s">
        <v>380</v>
      </c>
      <c r="C232" s="10" t="s">
        <v>381</v>
      </c>
      <c r="D232" s="11" t="s">
        <v>40</v>
      </c>
      <c r="E232" s="20"/>
      <c r="F232" s="21"/>
    </row>
    <row r="233" spans="1:6" s="8" customFormat="1" ht="15" customHeight="1">
      <c r="A233" s="9">
        <f>VLOOKUP(B233,[2]ORIGINAL!A$2:C$327,2,FALSE)</f>
        <v>441004</v>
      </c>
      <c r="B233" s="9" t="s">
        <v>382</v>
      </c>
      <c r="C233" s="10" t="s">
        <v>383</v>
      </c>
      <c r="D233" s="11" t="s">
        <v>5</v>
      </c>
      <c r="E233" s="20"/>
      <c r="F233" s="21"/>
    </row>
    <row r="234" spans="1:6" s="8" customFormat="1" ht="15" customHeight="1">
      <c r="A234" s="9" t="str">
        <f>VLOOKUP(B234,[2]ORIGINAL!A$2:C$327,2,FALSE)</f>
        <v>44100Q</v>
      </c>
      <c r="B234" s="10" t="s">
        <v>384</v>
      </c>
      <c r="C234" s="10" t="s">
        <v>383</v>
      </c>
      <c r="D234" s="11" t="s">
        <v>40</v>
      </c>
      <c r="E234" s="20"/>
      <c r="F234" s="21"/>
    </row>
    <row r="235" spans="1:6" s="8" customFormat="1" ht="15" customHeight="1">
      <c r="A235" s="9">
        <f>VLOOKUP(B235,[2]ORIGINAL!A$2:C$327,2,FALSE)</f>
        <v>442004</v>
      </c>
      <c r="B235" s="23" t="s">
        <v>41</v>
      </c>
      <c r="C235" s="24" t="s">
        <v>42</v>
      </c>
      <c r="D235" s="25" t="s">
        <v>5</v>
      </c>
      <c r="E235" s="20" t="s">
        <v>548</v>
      </c>
      <c r="F235" s="21" t="s">
        <v>556</v>
      </c>
    </row>
    <row r="236" spans="1:6" s="8" customFormat="1" ht="21" customHeight="1">
      <c r="A236" s="9">
        <f>VLOOKUP(B236,[2]ORIGINAL!A$2:C$327,2,FALSE)</f>
        <v>442004</v>
      </c>
      <c r="B236" s="23" t="s">
        <v>41</v>
      </c>
      <c r="C236" s="24" t="s">
        <v>42</v>
      </c>
      <c r="D236" s="25" t="s">
        <v>5</v>
      </c>
      <c r="E236" s="20" t="s">
        <v>548</v>
      </c>
      <c r="F236" s="21" t="s">
        <v>556</v>
      </c>
    </row>
    <row r="237" spans="1:6" s="8" customFormat="1" ht="15" customHeight="1">
      <c r="A237" s="9">
        <f>VLOOKUP(B237,[2]ORIGINAL!A$2:C$327,2,FALSE)</f>
        <v>442005</v>
      </c>
      <c r="B237" s="23" t="s">
        <v>43</v>
      </c>
      <c r="C237" s="24" t="s">
        <v>42</v>
      </c>
      <c r="D237" s="25" t="s">
        <v>2</v>
      </c>
      <c r="E237" s="20" t="s">
        <v>548</v>
      </c>
      <c r="F237" s="21" t="s">
        <v>556</v>
      </c>
    </row>
    <row r="238" spans="1:6" s="8" customFormat="1" ht="15" customHeight="1">
      <c r="A238" s="9">
        <f>VLOOKUP(B238,[2]ORIGINAL!A$2:C$327,2,FALSE)</f>
        <v>442005</v>
      </c>
      <c r="B238" s="23" t="s">
        <v>43</v>
      </c>
      <c r="C238" s="24" t="s">
        <v>42</v>
      </c>
      <c r="D238" s="25" t="s">
        <v>2</v>
      </c>
      <c r="E238" s="20" t="s">
        <v>548</v>
      </c>
      <c r="F238" s="21" t="s">
        <v>556</v>
      </c>
    </row>
    <row r="239" spans="1:6" s="8" customFormat="1" ht="15" customHeight="1">
      <c r="A239" s="9">
        <f>VLOOKUP(B239,[2]ORIGINAL!A$2:C$327,2,FALSE)</f>
        <v>442055</v>
      </c>
      <c r="B239" s="23" t="s">
        <v>44</v>
      </c>
      <c r="C239" s="24" t="s">
        <v>42</v>
      </c>
      <c r="D239" s="25" t="s">
        <v>10</v>
      </c>
      <c r="E239" s="20" t="s">
        <v>548</v>
      </c>
      <c r="F239" s="21" t="s">
        <v>556</v>
      </c>
    </row>
    <row r="240" spans="1:6" s="8" customFormat="1" ht="15" customHeight="1">
      <c r="A240" s="9" t="str">
        <f>VLOOKUP(B240,[2]ORIGINAL!A$2:C$327,2,FALSE)</f>
        <v>44200Q</v>
      </c>
      <c r="B240" s="24" t="s">
        <v>45</v>
      </c>
      <c r="C240" s="24" t="s">
        <v>42</v>
      </c>
      <c r="D240" s="25" t="s">
        <v>40</v>
      </c>
      <c r="E240" s="20" t="s">
        <v>548</v>
      </c>
      <c r="F240" s="21" t="s">
        <v>556</v>
      </c>
    </row>
    <row r="241" spans="1:6" s="8" customFormat="1" ht="15" customHeight="1">
      <c r="A241" s="9" t="str">
        <f>VLOOKUP(B241,[2]ORIGINAL!A$2:C$327,2,FALSE)</f>
        <v>44200Q</v>
      </c>
      <c r="B241" s="24" t="s">
        <v>45</v>
      </c>
      <c r="C241" s="24" t="s">
        <v>42</v>
      </c>
      <c r="D241" s="25" t="s">
        <v>40</v>
      </c>
      <c r="E241" s="20" t="s">
        <v>548</v>
      </c>
      <c r="F241" s="21" t="s">
        <v>556</v>
      </c>
    </row>
    <row r="242" spans="1:6" s="8" customFormat="1" ht="15" customHeight="1">
      <c r="A242" s="9" t="str">
        <f>VLOOKUP(B242,[2]ORIGINAL!A$2:C$327,2,FALSE)</f>
        <v>44300Q</v>
      </c>
      <c r="B242" s="24" t="s">
        <v>46</v>
      </c>
      <c r="C242" s="24" t="s">
        <v>47</v>
      </c>
      <c r="D242" s="25" t="s">
        <v>40</v>
      </c>
      <c r="E242" s="20" t="s">
        <v>548</v>
      </c>
      <c r="F242" s="21" t="s">
        <v>556</v>
      </c>
    </row>
    <row r="243" spans="1:6" s="8" customFormat="1" ht="15" customHeight="1">
      <c r="A243" s="9">
        <f>VLOOKUP(B243,[2]ORIGINAL!A$2:C$327,2,FALSE)</f>
        <v>444004</v>
      </c>
      <c r="B243" s="23" t="s">
        <v>385</v>
      </c>
      <c r="C243" s="24" t="s">
        <v>386</v>
      </c>
      <c r="D243" s="25" t="s">
        <v>5</v>
      </c>
      <c r="E243" s="20" t="s">
        <v>548</v>
      </c>
      <c r="F243" s="21" t="s">
        <v>556</v>
      </c>
    </row>
    <row r="244" spans="1:6" s="8" customFormat="1" ht="15" customHeight="1">
      <c r="A244" s="9">
        <f>VLOOKUP(B244,[2]ORIGINAL!A$2:C$327,2,FALSE)</f>
        <v>444055</v>
      </c>
      <c r="B244" s="23" t="s">
        <v>387</v>
      </c>
      <c r="C244" s="24" t="s">
        <v>386</v>
      </c>
      <c r="D244" s="25" t="s">
        <v>10</v>
      </c>
      <c r="E244" s="20" t="s">
        <v>548</v>
      </c>
      <c r="F244" s="21" t="s">
        <v>556</v>
      </c>
    </row>
    <row r="245" spans="1:6" s="8" customFormat="1" ht="15" customHeight="1">
      <c r="A245" s="9" t="str">
        <f>VLOOKUP(B245,[2]ORIGINAL!A$2:C$327,2,FALSE)</f>
        <v>44600Q</v>
      </c>
      <c r="B245" s="9" t="s">
        <v>388</v>
      </c>
      <c r="C245" s="10" t="s">
        <v>389</v>
      </c>
      <c r="D245" s="11" t="s">
        <v>40</v>
      </c>
      <c r="E245" s="20"/>
      <c r="F245" s="21"/>
    </row>
    <row r="246" spans="1:6" s="8" customFormat="1" ht="15" customHeight="1">
      <c r="A246" s="9" t="str">
        <f>VLOOKUP(B246,[2]ORIGINAL!A$2:C$327,2,FALSE)</f>
        <v>44700Q</v>
      </c>
      <c r="B246" s="9" t="s">
        <v>390</v>
      </c>
      <c r="C246" s="10" t="s">
        <v>551</v>
      </c>
      <c r="D246" s="11" t="s">
        <v>40</v>
      </c>
      <c r="E246" s="20"/>
      <c r="F246" s="21"/>
    </row>
    <row r="247" spans="1:6" s="8" customFormat="1" ht="15" customHeight="1">
      <c r="A247" s="9" t="str">
        <f>VLOOKUP(B247,[2]ORIGINAL!A$2:C$327,2,FALSE)</f>
        <v>44800Q</v>
      </c>
      <c r="B247" s="9" t="s">
        <v>391</v>
      </c>
      <c r="C247" s="10" t="s">
        <v>392</v>
      </c>
      <c r="D247" s="11" t="s">
        <v>40</v>
      </c>
      <c r="E247" s="20"/>
      <c r="F247" s="21"/>
    </row>
    <row r="248" spans="1:6" s="8" customFormat="1" ht="15" customHeight="1">
      <c r="A248" s="9" t="str">
        <f>VLOOKUP(B248,[2]ORIGINAL!A$2:C$327,2,FALSE)</f>
        <v>44900Q</v>
      </c>
      <c r="B248" s="9" t="s">
        <v>393</v>
      </c>
      <c r="C248" s="10" t="s">
        <v>394</v>
      </c>
      <c r="D248" s="11" t="s">
        <v>40</v>
      </c>
      <c r="E248" s="20"/>
      <c r="F248" s="21"/>
    </row>
    <row r="249" spans="1:6" s="8" customFormat="1" ht="15" customHeight="1">
      <c r="A249" s="9">
        <f>VLOOKUP(B249,[2]ORIGINAL!A$2:C$327,2,FALSE)</f>
        <v>450004</v>
      </c>
      <c r="B249" s="9" t="s">
        <v>395</v>
      </c>
      <c r="C249" s="10" t="s">
        <v>396</v>
      </c>
      <c r="D249" s="11" t="s">
        <v>5</v>
      </c>
      <c r="E249" s="20"/>
      <c r="F249" s="21"/>
    </row>
    <row r="250" spans="1:6" s="8" customFormat="1" ht="15" customHeight="1">
      <c r="A250" s="9">
        <f>VLOOKUP(B250,[2]ORIGINAL!A$2:C$327,2,FALSE)</f>
        <v>451004</v>
      </c>
      <c r="B250" s="9" t="s">
        <v>397</v>
      </c>
      <c r="C250" s="10" t="s">
        <v>398</v>
      </c>
      <c r="D250" s="11" t="s">
        <v>5</v>
      </c>
      <c r="E250" s="20"/>
      <c r="F250" s="21"/>
    </row>
    <row r="251" spans="1:6" s="8" customFormat="1" ht="15" customHeight="1">
      <c r="A251" s="9">
        <f>VLOOKUP(B251,[2]ORIGINAL!A$2:C$327,2,FALSE)</f>
        <v>451005</v>
      </c>
      <c r="B251" s="9" t="s">
        <v>399</v>
      </c>
      <c r="C251" s="10" t="s">
        <v>398</v>
      </c>
      <c r="D251" s="11" t="s">
        <v>2</v>
      </c>
      <c r="E251" s="20"/>
      <c r="F251" s="21"/>
    </row>
    <row r="252" spans="1:6" s="8" customFormat="1" ht="15" customHeight="1">
      <c r="A252" s="9">
        <f>VLOOKUP(B252,[2]ORIGINAL!A$2:C$327,2,FALSE)</f>
        <v>4528</v>
      </c>
      <c r="B252" s="9" t="s">
        <v>468</v>
      </c>
      <c r="C252" s="10" t="s">
        <v>469</v>
      </c>
      <c r="D252" s="11" t="s">
        <v>470</v>
      </c>
      <c r="E252" s="20"/>
      <c r="F252" s="21"/>
    </row>
    <row r="253" spans="1:6" s="8" customFormat="1" ht="15" customHeight="1">
      <c r="A253" s="9">
        <f>VLOOKUP(B253,[2]ORIGINAL!A$2:C$327,2,FALSE)</f>
        <v>461004</v>
      </c>
      <c r="B253" s="9" t="s">
        <v>400</v>
      </c>
      <c r="C253" s="10" t="s">
        <v>401</v>
      </c>
      <c r="D253" s="11" t="s">
        <v>5</v>
      </c>
      <c r="E253" s="20"/>
      <c r="F253" s="21"/>
    </row>
    <row r="254" spans="1:6" s="8" customFormat="1" ht="15" customHeight="1">
      <c r="A254" s="9">
        <f>VLOOKUP(B254,[2]ORIGINAL!A$2:C$327,2,FALSE)</f>
        <v>462004</v>
      </c>
      <c r="B254" s="9" t="s">
        <v>402</v>
      </c>
      <c r="C254" s="10" t="s">
        <v>403</v>
      </c>
      <c r="D254" s="11" t="s">
        <v>5</v>
      </c>
      <c r="E254" s="20"/>
      <c r="F254" s="21"/>
    </row>
    <row r="255" spans="1:6" s="8" customFormat="1" ht="15" customHeight="1">
      <c r="A255" s="9">
        <f>VLOOKUP(B255,[2]ORIGINAL!A$2:C$327,2,FALSE)</f>
        <v>463004</v>
      </c>
      <c r="B255" s="9" t="s">
        <v>404</v>
      </c>
      <c r="C255" s="10" t="s">
        <v>405</v>
      </c>
      <c r="D255" s="11" t="s">
        <v>5</v>
      </c>
      <c r="E255" s="20"/>
      <c r="F255" s="21"/>
    </row>
    <row r="256" spans="1:6" s="8" customFormat="1" ht="15" customHeight="1">
      <c r="A256" s="9">
        <f>VLOOKUP(B256,[2]ORIGINAL!A$2:C$327,2,FALSE)</f>
        <v>463005</v>
      </c>
      <c r="B256" s="9" t="s">
        <v>406</v>
      </c>
      <c r="C256" s="10" t="s">
        <v>405</v>
      </c>
      <c r="D256" s="11" t="s">
        <v>2</v>
      </c>
      <c r="E256" s="20"/>
      <c r="F256" s="21"/>
    </row>
    <row r="257" spans="1:6" s="8" customFormat="1" ht="15" customHeight="1">
      <c r="A257" s="9">
        <f>VLOOKUP(B257,[2]ORIGINAL!A$2:C$327,2,FALSE)</f>
        <v>463055</v>
      </c>
      <c r="B257" s="9" t="s">
        <v>407</v>
      </c>
      <c r="C257" s="10" t="s">
        <v>405</v>
      </c>
      <c r="D257" s="11" t="s">
        <v>10</v>
      </c>
      <c r="E257" s="20"/>
      <c r="F257" s="21"/>
    </row>
    <row r="258" spans="1:6" s="8" customFormat="1" ht="15" customHeight="1">
      <c r="A258" s="9">
        <f>VLOOKUP(B258,[2]ORIGINAL!A$2:C$327,2,FALSE)</f>
        <v>467004</v>
      </c>
      <c r="B258" s="9" t="s">
        <v>408</v>
      </c>
      <c r="C258" s="10" t="s">
        <v>409</v>
      </c>
      <c r="D258" s="11" t="s">
        <v>5</v>
      </c>
      <c r="E258" s="20"/>
      <c r="F258" s="21"/>
    </row>
    <row r="259" spans="1:6" s="8" customFormat="1" ht="15" customHeight="1">
      <c r="A259" s="9">
        <f>VLOOKUP(B259,[2]ORIGINAL!A$2:C$327,2,FALSE)</f>
        <v>468004</v>
      </c>
      <c r="B259" s="9" t="s">
        <v>410</v>
      </c>
      <c r="C259" s="10" t="s">
        <v>411</v>
      </c>
      <c r="D259" s="11" t="s">
        <v>5</v>
      </c>
      <c r="E259" s="20"/>
      <c r="F259" s="21"/>
    </row>
    <row r="260" spans="1:6" s="8" customFormat="1" ht="15" customHeight="1">
      <c r="A260" s="9">
        <f>VLOOKUP(B260,[2]ORIGINAL!A$2:C$327,2,FALSE)</f>
        <v>468005</v>
      </c>
      <c r="B260" s="9" t="s">
        <v>412</v>
      </c>
      <c r="C260" s="10" t="s">
        <v>411</v>
      </c>
      <c r="D260" s="11" t="s">
        <v>2</v>
      </c>
      <c r="E260" s="20"/>
      <c r="F260" s="21"/>
    </row>
    <row r="261" spans="1:6" s="8" customFormat="1" ht="15" customHeight="1">
      <c r="A261" s="9">
        <f>VLOOKUP(B261,[2]ORIGINAL!A$2:C$327,2,FALSE)</f>
        <v>469004</v>
      </c>
      <c r="B261" s="9" t="s">
        <v>413</v>
      </c>
      <c r="C261" s="10" t="s">
        <v>414</v>
      </c>
      <c r="D261" s="11" t="s">
        <v>5</v>
      </c>
      <c r="E261" s="20"/>
      <c r="F261" s="21"/>
    </row>
    <row r="262" spans="1:6" s="8" customFormat="1" ht="15" customHeight="1">
      <c r="A262" s="9">
        <f>VLOOKUP(B262,[2]ORIGINAL!A$2:C$327,2,FALSE)</f>
        <v>473004</v>
      </c>
      <c r="B262" s="9" t="s">
        <v>415</v>
      </c>
      <c r="C262" s="10" t="s">
        <v>416</v>
      </c>
      <c r="D262" s="11" t="s">
        <v>5</v>
      </c>
      <c r="E262" s="20"/>
      <c r="F262" s="21"/>
    </row>
    <row r="263" spans="1:6" s="8" customFormat="1" ht="15" customHeight="1">
      <c r="A263" s="9">
        <f>VLOOKUP(B263,[2]ORIGINAL!A$2:C$327,2,FALSE)</f>
        <v>473005</v>
      </c>
      <c r="B263" s="9" t="s">
        <v>417</v>
      </c>
      <c r="C263" s="10" t="s">
        <v>416</v>
      </c>
      <c r="D263" s="11" t="s">
        <v>2</v>
      </c>
      <c r="E263" s="20"/>
      <c r="F263" s="21"/>
    </row>
    <row r="264" spans="1:6" s="8" customFormat="1" ht="15" customHeight="1">
      <c r="A264" s="9">
        <f>VLOOKUP(B264,[2]ORIGINAL!A$2:C$327,2,FALSE)</f>
        <v>475100</v>
      </c>
      <c r="B264" s="9" t="s">
        <v>421</v>
      </c>
      <c r="C264" s="10" t="s">
        <v>419</v>
      </c>
      <c r="D264" s="11" t="s">
        <v>78</v>
      </c>
      <c r="E264" s="20"/>
      <c r="F264" s="21"/>
    </row>
    <row r="265" spans="1:6" s="8" customFormat="1" ht="15" customHeight="1">
      <c r="A265" s="9">
        <f>VLOOKUP(B265,[2]ORIGINAL!A$2:C$327,2,FALSE)</f>
        <v>475025</v>
      </c>
      <c r="B265" s="9" t="s">
        <v>418</v>
      </c>
      <c r="C265" s="10" t="s">
        <v>419</v>
      </c>
      <c r="D265" s="11" t="s">
        <v>80</v>
      </c>
      <c r="E265" s="20"/>
      <c r="F265" s="21"/>
    </row>
    <row r="266" spans="1:6" s="8" customFormat="1" ht="15" customHeight="1">
      <c r="A266" s="9">
        <f>VLOOKUP(B266,[2]ORIGINAL!A$2:C$327,2,FALSE)</f>
        <v>475400</v>
      </c>
      <c r="B266" s="9" t="s">
        <v>422</v>
      </c>
      <c r="C266" s="10" t="s">
        <v>419</v>
      </c>
      <c r="D266" s="11" t="s">
        <v>423</v>
      </c>
      <c r="E266" s="20"/>
      <c r="F266" s="21"/>
    </row>
    <row r="267" spans="1:6" s="8" customFormat="1" ht="15" customHeight="1">
      <c r="A267" s="9">
        <f>VLOOKUP(B267,[2]ORIGINAL!A$2:C$327,2,FALSE)</f>
        <v>475050</v>
      </c>
      <c r="B267" s="9" t="s">
        <v>420</v>
      </c>
      <c r="C267" s="10" t="s">
        <v>419</v>
      </c>
      <c r="D267" s="11" t="s">
        <v>82</v>
      </c>
      <c r="E267" s="20"/>
      <c r="F267" s="21"/>
    </row>
    <row r="268" spans="1:6" s="8" customFormat="1" ht="15" customHeight="1">
      <c r="A268" s="9">
        <f>VLOOKUP(B268,[2]ORIGINAL!A$2:C$327,2,FALSE)</f>
        <v>476004</v>
      </c>
      <c r="B268" s="9" t="s">
        <v>424</v>
      </c>
      <c r="C268" s="10" t="s">
        <v>425</v>
      </c>
      <c r="D268" s="11" t="s">
        <v>5</v>
      </c>
      <c r="E268" s="20"/>
      <c r="F268" s="21"/>
    </row>
    <row r="269" spans="1:6" s="8" customFormat="1" ht="15" customHeight="1">
      <c r="A269" s="9">
        <f>VLOOKUP(B269,[2]ORIGINAL!A$2:C$327,2,FALSE)</f>
        <v>476005</v>
      </c>
      <c r="B269" s="9" t="s">
        <v>426</v>
      </c>
      <c r="C269" s="10" t="s">
        <v>425</v>
      </c>
      <c r="D269" s="11" t="s">
        <v>2</v>
      </c>
      <c r="E269" s="20"/>
      <c r="F269" s="21"/>
    </row>
    <row r="270" spans="1:6" s="8" customFormat="1" ht="15" customHeight="1">
      <c r="A270" s="9">
        <f>VLOOKUP(B270,[2]ORIGINAL!A$2:C$327,2,FALSE)</f>
        <v>477100</v>
      </c>
      <c r="B270" s="9" t="s">
        <v>429</v>
      </c>
      <c r="C270" s="10" t="s">
        <v>428</v>
      </c>
      <c r="D270" s="11" t="s">
        <v>78</v>
      </c>
      <c r="E270" s="20"/>
      <c r="F270" s="21"/>
    </row>
    <row r="271" spans="1:6" s="8" customFormat="1" ht="15" customHeight="1">
      <c r="A271" s="9">
        <f>VLOOKUP(B271,[2]ORIGINAL!A$2:C$327,2,FALSE)</f>
        <v>477050</v>
      </c>
      <c r="B271" s="9" t="s">
        <v>427</v>
      </c>
      <c r="C271" s="10" t="s">
        <v>428</v>
      </c>
      <c r="D271" s="11" t="s">
        <v>82</v>
      </c>
      <c r="E271" s="20"/>
      <c r="F271" s="21"/>
    </row>
    <row r="272" spans="1:6" s="8" customFormat="1" ht="15" customHeight="1">
      <c r="A272" s="9">
        <f>VLOOKUP(B272,[2]ORIGINAL!A$2:C$327,2,FALSE)</f>
        <v>485100</v>
      </c>
      <c r="B272" s="9" t="s">
        <v>433</v>
      </c>
      <c r="C272" s="10" t="s">
        <v>431</v>
      </c>
      <c r="D272" s="11" t="s">
        <v>78</v>
      </c>
      <c r="E272" s="20"/>
      <c r="F272" s="21"/>
    </row>
    <row r="273" spans="1:6" s="8" customFormat="1" ht="15" customHeight="1">
      <c r="A273" s="9">
        <f>VLOOKUP(B273,[2]ORIGINAL!A$2:C$327,2,FALSE)</f>
        <v>485025</v>
      </c>
      <c r="B273" s="9" t="s">
        <v>430</v>
      </c>
      <c r="C273" s="10" t="s">
        <v>431</v>
      </c>
      <c r="D273" s="11" t="s">
        <v>80</v>
      </c>
      <c r="E273" s="20"/>
      <c r="F273" s="21"/>
    </row>
    <row r="274" spans="1:6" s="8" customFormat="1" ht="15" customHeight="1">
      <c r="A274" s="9">
        <f>VLOOKUP(B274,[2]ORIGINAL!A$2:C$327,2,FALSE)</f>
        <v>485050</v>
      </c>
      <c r="B274" s="9" t="s">
        <v>432</v>
      </c>
      <c r="C274" s="10" t="s">
        <v>431</v>
      </c>
      <c r="D274" s="11" t="s">
        <v>82</v>
      </c>
      <c r="E274" s="20"/>
      <c r="F274" s="21"/>
    </row>
    <row r="275" spans="1:6" s="8" customFormat="1" ht="15" customHeight="1">
      <c r="A275" s="9">
        <f>VLOOKUP(B275,[2]ORIGINAL!A$2:C$327,2,FALSE)</f>
        <v>495004</v>
      </c>
      <c r="B275" s="9" t="s">
        <v>434</v>
      </c>
      <c r="C275" s="10" t="s">
        <v>435</v>
      </c>
      <c r="D275" s="11" t="s">
        <v>5</v>
      </c>
      <c r="E275" s="20"/>
      <c r="F275" s="21"/>
    </row>
    <row r="276" spans="1:6" s="8" customFormat="1" ht="15" customHeight="1">
      <c r="A276" s="9">
        <f>VLOOKUP(B276,[2]ORIGINAL!A$2:C$327,2,FALSE)</f>
        <v>495005</v>
      </c>
      <c r="B276" s="9" t="s">
        <v>436</v>
      </c>
      <c r="C276" s="10" t="s">
        <v>435</v>
      </c>
      <c r="D276" s="11" t="s">
        <v>2</v>
      </c>
      <c r="E276" s="20"/>
      <c r="F276" s="21"/>
    </row>
    <row r="277" spans="1:6" s="8" customFormat="1" ht="15" customHeight="1">
      <c r="A277" s="9">
        <f>VLOOKUP(B277,[2]ORIGINAL!A$2:C$327,2,FALSE)</f>
        <v>495055</v>
      </c>
      <c r="B277" s="9" t="s">
        <v>437</v>
      </c>
      <c r="C277" s="10" t="s">
        <v>435</v>
      </c>
      <c r="D277" s="11" t="s">
        <v>10</v>
      </c>
      <c r="E277" s="20"/>
      <c r="F277" s="21"/>
    </row>
    <row r="278" spans="1:6" s="8" customFormat="1" ht="15" customHeight="1">
      <c r="A278" s="9">
        <f>VLOOKUP(B278,[2]ORIGINAL!A$2:C$327,2,FALSE)</f>
        <v>496004</v>
      </c>
      <c r="B278" s="9" t="s">
        <v>438</v>
      </c>
      <c r="C278" s="10" t="s">
        <v>554</v>
      </c>
      <c r="D278" s="11" t="s">
        <v>5</v>
      </c>
      <c r="E278" s="20"/>
      <c r="F278" s="21"/>
    </row>
    <row r="279" spans="1:6" s="8" customFormat="1" ht="15" customHeight="1">
      <c r="A279" s="9">
        <f>VLOOKUP(B279,[2]ORIGINAL!A$2:C$327,2,FALSE)</f>
        <v>496005</v>
      </c>
      <c r="B279" s="9" t="s">
        <v>439</v>
      </c>
      <c r="C279" s="10" t="s">
        <v>554</v>
      </c>
      <c r="D279" s="11" t="s">
        <v>2</v>
      </c>
      <c r="E279" s="20"/>
      <c r="F279" s="21"/>
    </row>
    <row r="280" spans="1:6" s="8" customFormat="1" ht="15" customHeight="1">
      <c r="A280" s="9">
        <f>VLOOKUP(B280,[2]ORIGINAL!A$2:C$327,2,FALSE)</f>
        <v>496055</v>
      </c>
      <c r="B280" s="9" t="s">
        <v>440</v>
      </c>
      <c r="C280" s="10" t="s">
        <v>554</v>
      </c>
      <c r="D280" s="11" t="s">
        <v>10</v>
      </c>
      <c r="E280" s="20"/>
      <c r="F280" s="21"/>
    </row>
    <row r="281" spans="1:6" s="8" customFormat="1" ht="15" customHeight="1">
      <c r="A281" s="9">
        <f>VLOOKUP(B281,[2]ORIGINAL!A$2:C$327,2,FALSE)</f>
        <v>498100</v>
      </c>
      <c r="B281" s="9" t="s">
        <v>443</v>
      </c>
      <c r="C281" s="10" t="s">
        <v>442</v>
      </c>
      <c r="D281" s="11" t="s">
        <v>78</v>
      </c>
      <c r="E281" s="20"/>
      <c r="F281" s="21"/>
    </row>
    <row r="282" spans="1:6" s="8" customFormat="1" ht="15" customHeight="1">
      <c r="A282" s="9">
        <f>VLOOKUP(B282,[2]ORIGINAL!A$2:C$327,2,FALSE)</f>
        <v>498050</v>
      </c>
      <c r="B282" s="9" t="s">
        <v>441</v>
      </c>
      <c r="C282" s="10" t="s">
        <v>442</v>
      </c>
      <c r="D282" s="11" t="s">
        <v>82</v>
      </c>
      <c r="E282" s="20"/>
      <c r="F282" s="21"/>
    </row>
    <row r="283" spans="1:6" s="8" customFormat="1" ht="15" customHeight="1">
      <c r="A283" s="9">
        <f>VLOOKUP(B283,[2]ORIGINAL!A$2:C$327,2,FALSE)</f>
        <v>499050</v>
      </c>
      <c r="B283" s="9" t="s">
        <v>447</v>
      </c>
      <c r="C283" s="10" t="s">
        <v>445</v>
      </c>
      <c r="D283" s="11" t="s">
        <v>82</v>
      </c>
      <c r="E283" s="20"/>
      <c r="F283" s="21"/>
    </row>
    <row r="284" spans="1:6" s="8" customFormat="1" ht="15" customHeight="1">
      <c r="A284" s="9">
        <f>VLOOKUP(B284,[2]ORIGINAL!A$2:C$327,2,FALSE)</f>
        <v>499008</v>
      </c>
      <c r="B284" s="9" t="s">
        <v>444</v>
      </c>
      <c r="C284" s="10" t="s">
        <v>445</v>
      </c>
      <c r="D284" s="11" t="s">
        <v>446</v>
      </c>
      <c r="E284" s="20"/>
      <c r="F284" s="21"/>
    </row>
    <row r="285" spans="1:6" s="8" customFormat="1" ht="15" customHeight="1">
      <c r="A285" s="9">
        <f>VLOOKUP(B285,[2]ORIGINAL!A$2:C$327,2,FALSE)</f>
        <v>505004</v>
      </c>
      <c r="B285" s="9" t="s">
        <v>448</v>
      </c>
      <c r="C285" s="10" t="s">
        <v>449</v>
      </c>
      <c r="D285" s="11" t="s">
        <v>5</v>
      </c>
      <c r="E285" s="20"/>
      <c r="F285" s="21"/>
    </row>
    <row r="286" spans="1:6" s="8" customFormat="1" ht="15" customHeight="1">
      <c r="A286" s="9" t="str">
        <f>VLOOKUP(B286,[2]ORIGINAL!A$2:C$327,2,FALSE)</f>
        <v>50500Q</v>
      </c>
      <c r="B286" s="9" t="s">
        <v>450</v>
      </c>
      <c r="C286" s="10" t="s">
        <v>449</v>
      </c>
      <c r="D286" s="11" t="s">
        <v>40</v>
      </c>
      <c r="E286" s="20"/>
      <c r="F286" s="21"/>
    </row>
    <row r="287" spans="1:6" s="8" customFormat="1" ht="15" customHeight="1">
      <c r="A287" s="9">
        <f>VLOOKUP(B287,[2]ORIGINAL!A$2:C$327,2,FALSE)</f>
        <v>5635</v>
      </c>
      <c r="B287" s="23" t="s">
        <v>48</v>
      </c>
      <c r="C287" s="24" t="s">
        <v>49</v>
      </c>
      <c r="D287" s="25" t="s">
        <v>50</v>
      </c>
      <c r="E287" s="20" t="s">
        <v>548</v>
      </c>
      <c r="F287" s="21" t="s">
        <v>556</v>
      </c>
    </row>
    <row r="288" spans="1:6" s="8" customFormat="1" ht="15" customHeight="1">
      <c r="A288" s="9">
        <f>VLOOKUP(B288,[2]ORIGINAL!A$2:C$327,2,FALSE)</f>
        <v>600004</v>
      </c>
      <c r="B288" s="9" t="s">
        <v>451</v>
      </c>
      <c r="C288" s="10" t="s">
        <v>452</v>
      </c>
      <c r="D288" s="11" t="s">
        <v>5</v>
      </c>
      <c r="E288" s="20"/>
      <c r="F288" s="21"/>
    </row>
    <row r="289" spans="1:6" s="8" customFormat="1" ht="15" customHeight="1">
      <c r="A289" s="9">
        <f>VLOOKUP(B289,[2]ORIGINAL!A$2:C$327,2,FALSE)</f>
        <v>600005</v>
      </c>
      <c r="B289" s="9" t="s">
        <v>453</v>
      </c>
      <c r="C289" s="10" t="s">
        <v>452</v>
      </c>
      <c r="D289" s="11" t="s">
        <v>2</v>
      </c>
      <c r="E289" s="20"/>
      <c r="F289" s="21"/>
    </row>
    <row r="290" spans="1:6" s="8" customFormat="1" ht="15" customHeight="1">
      <c r="A290" s="9">
        <f>VLOOKUP(B290,[2]ORIGINAL!A$2:C$327,2,FALSE)</f>
        <v>600055</v>
      </c>
      <c r="B290" s="9" t="s">
        <v>454</v>
      </c>
      <c r="C290" s="10" t="s">
        <v>452</v>
      </c>
      <c r="D290" s="11" t="s">
        <v>10</v>
      </c>
      <c r="E290" s="20"/>
      <c r="F290" s="21"/>
    </row>
    <row r="291" spans="1:6" s="8" customFormat="1" ht="15" customHeight="1">
      <c r="A291" s="9">
        <f>VLOOKUP(B291,[2]ORIGINAL!A$2:C$327,2,FALSE)</f>
        <v>609004</v>
      </c>
      <c r="B291" s="9" t="s">
        <v>455</v>
      </c>
      <c r="C291" s="10" t="s">
        <v>456</v>
      </c>
      <c r="D291" s="11" t="s">
        <v>5</v>
      </c>
      <c r="E291" s="20"/>
      <c r="F291" s="21"/>
    </row>
    <row r="292" spans="1:6" s="8" customFormat="1" ht="15" customHeight="1">
      <c r="A292" s="9" t="str">
        <f>VLOOKUP(B292,[2]ORIGINAL!A$2:C$327,2,FALSE)</f>
        <v>60900Q</v>
      </c>
      <c r="B292" s="9" t="s">
        <v>457</v>
      </c>
      <c r="C292" s="10" t="s">
        <v>456</v>
      </c>
      <c r="D292" s="11" t="s">
        <v>40</v>
      </c>
      <c r="E292" s="20"/>
      <c r="F292" s="21"/>
    </row>
    <row r="293" spans="1:6" s="8" customFormat="1" ht="15" customHeight="1">
      <c r="A293" s="9">
        <f>VLOOKUP(B293,[2]ORIGINAL!A$2:C$327,2,FALSE)</f>
        <v>64031</v>
      </c>
      <c r="B293" s="23" t="s">
        <v>490</v>
      </c>
      <c r="C293" s="24" t="s">
        <v>491</v>
      </c>
      <c r="D293" s="25" t="s">
        <v>492</v>
      </c>
      <c r="E293" s="20" t="s">
        <v>548</v>
      </c>
      <c r="F293" s="21" t="s">
        <v>556</v>
      </c>
    </row>
    <row r="294" spans="1:6" s="8" customFormat="1" ht="15" customHeight="1">
      <c r="A294" s="9">
        <f>VLOOKUP(B294,[2]ORIGINAL!A$2:C$327,2,FALSE)</f>
        <v>64431</v>
      </c>
      <c r="B294" s="10" t="s">
        <v>493</v>
      </c>
      <c r="C294" s="10" t="s">
        <v>555</v>
      </c>
      <c r="D294" s="11" t="s">
        <v>492</v>
      </c>
      <c r="E294" s="20"/>
      <c r="F294" s="21"/>
    </row>
    <row r="295" spans="1:6" s="8" customFormat="1" ht="15" customHeight="1">
      <c r="A295" s="9">
        <f>VLOOKUP(B295,[2]ORIGINAL!A$2:C$327,2,FALSE)</f>
        <v>65635</v>
      </c>
      <c r="B295" s="23" t="s">
        <v>51</v>
      </c>
      <c r="C295" s="24" t="s">
        <v>52</v>
      </c>
      <c r="D295" s="25" t="s">
        <v>53</v>
      </c>
      <c r="E295" s="20" t="s">
        <v>548</v>
      </c>
      <c r="F295" s="21" t="s">
        <v>556</v>
      </c>
    </row>
    <row r="296" spans="1:6" s="8" customFormat="1" ht="15" customHeight="1">
      <c r="A296" s="9">
        <f>VLOOKUP(B296,[2]ORIGINAL!A$2:C$327,2,FALSE)</f>
        <v>68041</v>
      </c>
      <c r="B296" s="9" t="s">
        <v>494</v>
      </c>
      <c r="C296" s="10" t="s">
        <v>495</v>
      </c>
      <c r="D296" s="11" t="s">
        <v>36</v>
      </c>
      <c r="E296" s="20"/>
      <c r="F296" s="21"/>
    </row>
    <row r="297" spans="1:6" s="8" customFormat="1" ht="15" customHeight="1">
      <c r="A297" s="9">
        <f>VLOOKUP(B297,[2]ORIGINAL!A$2:C$327,2,FALSE)</f>
        <v>68817</v>
      </c>
      <c r="B297" s="23" t="s">
        <v>54</v>
      </c>
      <c r="C297" s="24" t="s">
        <v>55</v>
      </c>
      <c r="D297" s="25" t="s">
        <v>56</v>
      </c>
      <c r="E297" s="20" t="s">
        <v>548</v>
      </c>
      <c r="F297" s="21" t="s">
        <v>556</v>
      </c>
    </row>
    <row r="298" spans="1:6" s="8" customFormat="1" ht="15" customHeight="1">
      <c r="A298" s="9">
        <f>VLOOKUP(B298,[2]ORIGINAL!A$2:C$327,2,FALSE)</f>
        <v>688004</v>
      </c>
      <c r="B298" s="9" t="s">
        <v>458</v>
      </c>
      <c r="C298" s="10" t="s">
        <v>459</v>
      </c>
      <c r="D298" s="11" t="s">
        <v>5</v>
      </c>
      <c r="E298" s="20"/>
      <c r="F298" s="21"/>
    </row>
    <row r="299" spans="1:6" s="8" customFormat="1" ht="15" customHeight="1">
      <c r="A299" s="9">
        <f>VLOOKUP(B299,[2]ORIGINAL!A$2:C$327,2,FALSE)</f>
        <v>68841</v>
      </c>
      <c r="B299" s="23" t="s">
        <v>57</v>
      </c>
      <c r="C299" s="24" t="s">
        <v>55</v>
      </c>
      <c r="D299" s="25" t="s">
        <v>36</v>
      </c>
      <c r="E299" s="20" t="s">
        <v>548</v>
      </c>
      <c r="F299" s="21" t="s">
        <v>556</v>
      </c>
    </row>
    <row r="300" spans="1:6" s="8" customFormat="1" ht="15" customHeight="1">
      <c r="A300" s="9">
        <f>VLOOKUP(B300,[2]ORIGINAL!A$2:C$327,2,FALSE)</f>
        <v>688005</v>
      </c>
      <c r="B300" s="9" t="s">
        <v>460</v>
      </c>
      <c r="C300" s="10" t="s">
        <v>459</v>
      </c>
      <c r="D300" s="11" t="s">
        <v>2</v>
      </c>
      <c r="E300" s="20"/>
      <c r="F300" s="21"/>
    </row>
    <row r="301" spans="1:6" s="8" customFormat="1" ht="15" customHeight="1">
      <c r="A301" s="9">
        <f>VLOOKUP(B301,[2]ORIGINAL!A$2:C$327,2,FALSE)</f>
        <v>68917</v>
      </c>
      <c r="B301" s="23" t="s">
        <v>498</v>
      </c>
      <c r="C301" s="24" t="s">
        <v>497</v>
      </c>
      <c r="D301" s="25" t="s">
        <v>56</v>
      </c>
      <c r="E301" s="20" t="s">
        <v>548</v>
      </c>
      <c r="F301" s="21" t="s">
        <v>556</v>
      </c>
    </row>
    <row r="302" spans="1:6" s="8" customFormat="1" ht="15" customHeight="1">
      <c r="A302" s="9">
        <f>VLOOKUP(B302,[2]ORIGINAL!A$2:C$327,2,FALSE)</f>
        <v>68909</v>
      </c>
      <c r="B302" s="23" t="s">
        <v>496</v>
      </c>
      <c r="C302" s="24" t="s">
        <v>497</v>
      </c>
      <c r="D302" s="25" t="s">
        <v>5</v>
      </c>
      <c r="E302" s="20" t="s">
        <v>548</v>
      </c>
      <c r="F302" s="21" t="s">
        <v>556</v>
      </c>
    </row>
    <row r="303" spans="1:6" s="8" customFormat="1" ht="15" customHeight="1">
      <c r="A303" s="9">
        <f>VLOOKUP(B303,[2]ORIGINAL!A$2:C$327,2,FALSE)</f>
        <v>776055</v>
      </c>
      <c r="B303" s="9" t="s">
        <v>461</v>
      </c>
      <c r="C303" s="10" t="s">
        <v>462</v>
      </c>
      <c r="D303" s="11" t="s">
        <v>10</v>
      </c>
      <c r="E303" s="20"/>
      <c r="F303" s="21"/>
    </row>
    <row r="304" spans="1:6" s="8" customFormat="1" ht="15" customHeight="1">
      <c r="A304" s="9">
        <f>VLOOKUP(B304,[2]ORIGINAL!A$2:C$327,2,FALSE)</f>
        <v>805005</v>
      </c>
      <c r="B304" s="23" t="s">
        <v>463</v>
      </c>
      <c r="C304" s="24" t="s">
        <v>464</v>
      </c>
      <c r="D304" s="25" t="s">
        <v>2</v>
      </c>
      <c r="E304" s="20" t="s">
        <v>548</v>
      </c>
      <c r="F304" s="21" t="s">
        <v>556</v>
      </c>
    </row>
    <row r="305" spans="1:6" s="8" customFormat="1" ht="15" customHeight="1">
      <c r="A305" s="9">
        <f>VLOOKUP(B305,[2]ORIGINAL!A$2:C$327,2,FALSE)</f>
        <v>805055</v>
      </c>
      <c r="B305" s="23" t="s">
        <v>465</v>
      </c>
      <c r="C305" s="24" t="s">
        <v>464</v>
      </c>
      <c r="D305" s="25" t="s">
        <v>10</v>
      </c>
      <c r="E305" s="20" t="s">
        <v>548</v>
      </c>
      <c r="F305" s="21" t="s">
        <v>556</v>
      </c>
    </row>
    <row r="306" spans="1:6" s="8" customFormat="1" ht="15" customHeight="1">
      <c r="A306" s="9">
        <f>VLOOKUP(B306,[2]ORIGINAL!A$2:C$327,2,FALSE)</f>
        <v>826005</v>
      </c>
      <c r="B306" s="9" t="s">
        <v>466</v>
      </c>
      <c r="C306" s="10" t="s">
        <v>467</v>
      </c>
      <c r="D306" s="11" t="s">
        <v>2</v>
      </c>
      <c r="E306" s="20"/>
      <c r="F306" s="21"/>
    </row>
    <row r="307" spans="1:6" s="8" customFormat="1" ht="15" customHeight="1">
      <c r="A307" s="9">
        <f>VLOOKUP(B307,[2]ORIGINAL!A$2:C$327,2,FALSE)</f>
        <v>90003</v>
      </c>
      <c r="B307" s="9" t="s">
        <v>499</v>
      </c>
      <c r="C307" s="10" t="s">
        <v>500</v>
      </c>
      <c r="D307" s="11" t="s">
        <v>33</v>
      </c>
      <c r="E307" s="20"/>
      <c r="F307" s="21"/>
    </row>
    <row r="308" spans="1:6" s="8" customFormat="1" ht="15" customHeight="1">
      <c r="A308" s="9" t="str">
        <f>VLOOKUP(B308,[2]ORIGINAL!A$2:C$327,2,FALSE)</f>
        <v>90005P</v>
      </c>
      <c r="B308" s="9" t="s">
        <v>507</v>
      </c>
      <c r="C308" s="10" t="s">
        <v>508</v>
      </c>
      <c r="D308" s="11" t="s">
        <v>33</v>
      </c>
      <c r="E308" s="20"/>
      <c r="F308" s="21"/>
    </row>
    <row r="309" spans="1:6" s="8" customFormat="1" ht="15" customHeight="1">
      <c r="A309" s="9">
        <f>VLOOKUP(B309,[2]ORIGINAL!A$2:C$327,2,FALSE)</f>
        <v>90006</v>
      </c>
      <c r="B309" s="9" t="s">
        <v>501</v>
      </c>
      <c r="C309" s="10" t="s">
        <v>502</v>
      </c>
      <c r="D309" s="11" t="s">
        <v>33</v>
      </c>
      <c r="E309" s="20"/>
      <c r="F309" s="21"/>
    </row>
    <row r="310" spans="1:6" s="8" customFormat="1" ht="15" customHeight="1">
      <c r="A310" s="9">
        <f>VLOOKUP(B310,[2]ORIGINAL!A$2:C$327,2,FALSE)</f>
        <v>90006</v>
      </c>
      <c r="B310" s="9" t="s">
        <v>509</v>
      </c>
      <c r="C310" s="10" t="s">
        <v>510</v>
      </c>
      <c r="D310" s="11" t="s">
        <v>33</v>
      </c>
      <c r="E310" s="20"/>
      <c r="F310" s="21"/>
    </row>
    <row r="311" spans="1:6" s="8" customFormat="1" ht="15" customHeight="1">
      <c r="A311" s="9">
        <f>VLOOKUP(B311,[2]ORIGINAL!A$2:C$327,2,FALSE)</f>
        <v>90007</v>
      </c>
      <c r="B311" s="9" t="s">
        <v>503</v>
      </c>
      <c r="C311" s="10" t="s">
        <v>504</v>
      </c>
      <c r="D311" s="11" t="s">
        <v>33</v>
      </c>
      <c r="E311" s="20"/>
      <c r="F311" s="21"/>
    </row>
    <row r="312" spans="1:6" s="8" customFormat="1" ht="15" customHeight="1">
      <c r="A312" s="9">
        <f>VLOOKUP(B312,[2]ORIGINAL!A$2:C$327,2,FALSE)</f>
        <v>90008</v>
      </c>
      <c r="B312" s="9" t="s">
        <v>505</v>
      </c>
      <c r="C312" s="10" t="s">
        <v>506</v>
      </c>
      <c r="D312" s="11" t="s">
        <v>33</v>
      </c>
      <c r="E312" s="20"/>
      <c r="F312" s="21"/>
    </row>
    <row r="313" spans="1:6" s="8" customFormat="1" ht="15" customHeight="1">
      <c r="A313" s="9">
        <f>VLOOKUP(B313,[2]ORIGINAL!A$2:C$327,2,FALSE)</f>
        <v>9009</v>
      </c>
      <c r="B313" s="9" t="s">
        <v>471</v>
      </c>
      <c r="C313" s="10" t="s">
        <v>472</v>
      </c>
      <c r="D313" s="11" t="s">
        <v>473</v>
      </c>
      <c r="E313" s="20"/>
      <c r="F313" s="21"/>
    </row>
    <row r="314" spans="1:6" s="8" customFormat="1" ht="15" customHeight="1">
      <c r="A314" s="9">
        <f>VLOOKUP(B314,[2]ORIGINAL!A$2:C$327,2,FALSE)</f>
        <v>900</v>
      </c>
      <c r="B314" s="9" t="s">
        <v>511</v>
      </c>
      <c r="C314" s="10" t="s">
        <v>512</v>
      </c>
      <c r="D314" s="11" t="s">
        <v>33</v>
      </c>
      <c r="E314" s="20"/>
      <c r="F314" s="21"/>
    </row>
    <row r="315" spans="1:6" s="8" customFormat="1" ht="15" customHeight="1">
      <c r="A315" s="9">
        <f>VLOOKUP(B315,[2]ORIGINAL!A$2:C$327,2,FALSE)</f>
        <v>900</v>
      </c>
      <c r="B315" s="9" t="s">
        <v>513</v>
      </c>
      <c r="C315" s="10" t="s">
        <v>514</v>
      </c>
      <c r="D315" s="11" t="s">
        <v>33</v>
      </c>
      <c r="E315" s="20"/>
      <c r="F315" s="21"/>
    </row>
    <row r="316" spans="1:6" s="8" customFormat="1" ht="15" customHeight="1">
      <c r="A316" s="9">
        <f>VLOOKUP(B316,[2]ORIGINAL!A$2:C$327,2,FALSE)</f>
        <v>900</v>
      </c>
      <c r="B316" s="9" t="s">
        <v>515</v>
      </c>
      <c r="C316" s="10" t="s">
        <v>516</v>
      </c>
      <c r="D316" s="11" t="s">
        <v>33</v>
      </c>
      <c r="E316" s="20"/>
      <c r="F316" s="21"/>
    </row>
    <row r="317" spans="1:6" s="8" customFormat="1" ht="15" customHeight="1">
      <c r="A317" s="9" t="str">
        <f>VLOOKUP(B317,[2]ORIGINAL!A$2:C$327,2,FALSE)</f>
        <v>900SEC</v>
      </c>
      <c r="B317" s="9" t="s">
        <v>517</v>
      </c>
      <c r="C317" s="10" t="s">
        <v>518</v>
      </c>
      <c r="D317" s="11" t="s">
        <v>519</v>
      </c>
      <c r="E317" s="20"/>
      <c r="F317" s="21"/>
    </row>
    <row r="318" spans="1:6" s="8" customFormat="1" ht="15" customHeight="1">
      <c r="A318" s="9">
        <f>VLOOKUP(B318,[2]ORIGINAL!A$2:C$327,2,FALSE)</f>
        <v>9222</v>
      </c>
      <c r="B318" s="9" t="s">
        <v>474</v>
      </c>
      <c r="C318" s="10" t="s">
        <v>475</v>
      </c>
      <c r="D318" s="11" t="s">
        <v>33</v>
      </c>
      <c r="E318" s="20"/>
      <c r="F318" s="21"/>
    </row>
    <row r="319" spans="1:6" s="8" customFormat="1" ht="15" customHeight="1">
      <c r="A319" s="9">
        <f>VLOOKUP(B319,[2]ORIGINAL!A$2:C$327,2,FALSE)</f>
        <v>9325</v>
      </c>
      <c r="B319" s="9" t="s">
        <v>476</v>
      </c>
      <c r="C319" s="10" t="s">
        <v>477</v>
      </c>
      <c r="D319" s="11" t="s">
        <v>33</v>
      </c>
      <c r="E319" s="20"/>
      <c r="F319" s="21"/>
    </row>
    <row r="320" spans="1:6" s="8" customFormat="1" ht="15" customHeight="1">
      <c r="A320" s="9">
        <f>VLOOKUP(B320,[2]ORIGINAL!A$2:C$327,2,FALSE)</f>
        <v>9326</v>
      </c>
      <c r="B320" s="9" t="s">
        <v>478</v>
      </c>
      <c r="C320" s="10" t="s">
        <v>479</v>
      </c>
      <c r="D320" s="11" t="s">
        <v>33</v>
      </c>
      <c r="E320" s="20"/>
      <c r="F320" s="21"/>
    </row>
    <row r="321" spans="1:6" s="8" customFormat="1" ht="15" customHeight="1">
      <c r="A321" s="9">
        <f>VLOOKUP(B321,[2]ORIGINAL!A$2:C$327,2,FALSE)</f>
        <v>9331</v>
      </c>
      <c r="B321" s="9" t="s">
        <v>480</v>
      </c>
      <c r="C321" s="10" t="s">
        <v>481</v>
      </c>
      <c r="D321" s="11" t="s">
        <v>33</v>
      </c>
      <c r="E321" s="20"/>
      <c r="F321" s="21"/>
    </row>
    <row r="322" spans="1:6" s="8" customFormat="1" ht="15" customHeight="1">
      <c r="A322" s="9" t="str">
        <f>VLOOKUP(B322,[2]ORIGINAL!A$2:C$327,2,FALSE)</f>
        <v>9919ZPL</v>
      </c>
      <c r="B322" s="9" t="s">
        <v>520</v>
      </c>
      <c r="C322" s="10" t="s">
        <v>521</v>
      </c>
      <c r="D322" s="11" t="s">
        <v>33</v>
      </c>
      <c r="E322" s="20"/>
      <c r="F322" s="21"/>
    </row>
    <row r="323" spans="1:6" s="8" customFormat="1" ht="15" customHeight="1">
      <c r="A323" s="9" t="str">
        <f>VLOOKUP(B323,[2]ORIGINAL!A$2:C$327,2,FALSE)</f>
        <v>9930CHR</v>
      </c>
      <c r="B323" s="9" t="s">
        <v>522</v>
      </c>
      <c r="C323" s="10" t="s">
        <v>523</v>
      </c>
      <c r="D323" s="11" t="s">
        <v>33</v>
      </c>
      <c r="E323" s="20"/>
      <c r="F323" s="21"/>
    </row>
    <row r="324" spans="1:6" s="8" customFormat="1" ht="15" customHeight="1">
      <c r="A324" s="9">
        <f>VLOOKUP(B324,[2]ORIGINAL!A$2:C$327,2,FALSE)</f>
        <v>9941</v>
      </c>
      <c r="B324" s="9" t="s">
        <v>482</v>
      </c>
      <c r="C324" s="10" t="s">
        <v>483</v>
      </c>
      <c r="D324" s="11" t="s">
        <v>33</v>
      </c>
      <c r="E324" s="20"/>
      <c r="F324" s="21"/>
    </row>
    <row r="325" spans="1:6" s="8" customFormat="1" ht="15" customHeight="1">
      <c r="A325" s="9">
        <f>VLOOKUP(B325,[2]ORIGINAL!A$2:C$327,2,FALSE)</f>
        <v>9942</v>
      </c>
      <c r="B325" s="9" t="s">
        <v>484</v>
      </c>
      <c r="C325" s="10" t="s">
        <v>485</v>
      </c>
      <c r="D325" s="11" t="s">
        <v>33</v>
      </c>
      <c r="E325" s="20"/>
      <c r="F325" s="21"/>
    </row>
    <row r="326" spans="1:6" s="8" customFormat="1" ht="15" customHeight="1">
      <c r="A326" s="9">
        <f>VLOOKUP(B326,[2]ORIGINAL!A$2:C$327,2,FALSE)</f>
        <v>9950</v>
      </c>
      <c r="B326" s="9" t="s">
        <v>486</v>
      </c>
      <c r="C326" s="10" t="s">
        <v>487</v>
      </c>
      <c r="D326" s="11" t="s">
        <v>33</v>
      </c>
      <c r="E326" s="20"/>
      <c r="F326" s="21"/>
    </row>
    <row r="327" spans="1:6" s="8" customFormat="1" ht="15" customHeight="1">
      <c r="A327" s="9" t="str">
        <f>VLOOKUP(B327,[2]ORIGINAL!A$2:C$327,2,FALSE)</f>
        <v>9951ZPL</v>
      </c>
      <c r="B327" s="23" t="s">
        <v>31</v>
      </c>
      <c r="C327" s="24" t="s">
        <v>32</v>
      </c>
      <c r="D327" s="25" t="s">
        <v>33</v>
      </c>
      <c r="E327" s="20" t="s">
        <v>548</v>
      </c>
      <c r="F327" s="21" t="s">
        <v>559</v>
      </c>
    </row>
    <row r="328" spans="1:6" s="8" customFormat="1" ht="15" customHeight="1">
      <c r="A328" s="9" t="str">
        <f>VLOOKUP(B328,[2]ORIGINAL!A$2:C$327,2,FALSE)</f>
        <v>9975ZPL</v>
      </c>
      <c r="B328" s="9" t="s">
        <v>524</v>
      </c>
      <c r="C328" s="10" t="s">
        <v>525</v>
      </c>
      <c r="D328" s="11" t="s">
        <v>33</v>
      </c>
      <c r="E328" s="20"/>
      <c r="F328" s="21"/>
    </row>
    <row r="329" spans="1:6" s="8" customFormat="1" ht="15" customHeight="1">
      <c r="A329" s="9" t="str">
        <f>VLOOKUP(B329,[2]ORIGINAL!A$2:C$327,2,FALSE)</f>
        <v>9981BLK</v>
      </c>
      <c r="B329" s="9" t="s">
        <v>526</v>
      </c>
      <c r="C329" s="10" t="s">
        <v>527</v>
      </c>
      <c r="D329" s="11" t="s">
        <v>33</v>
      </c>
      <c r="E329" s="20"/>
      <c r="F329" s="21"/>
    </row>
    <row r="330" spans="1:6" s="8" customFormat="1" ht="15" customHeight="1">
      <c r="A330" s="9">
        <f>VLOOKUP(B330,[2]ORIGINAL!A$2:C$327,2,FALSE)</f>
        <v>9982</v>
      </c>
      <c r="B330" s="9" t="s">
        <v>488</v>
      </c>
      <c r="C330" s="10" t="s">
        <v>489</v>
      </c>
      <c r="D330" s="11" t="s">
        <v>33</v>
      </c>
      <c r="E330" s="20"/>
      <c r="F330" s="21"/>
    </row>
    <row r="331" spans="1:6" s="8" customFormat="1" ht="17.25" customHeight="1">
      <c r="A331" s="9" t="str">
        <f>VLOOKUP(B331,[2]ORIGINAL!A$2:C$327,2,FALSE)</f>
        <v>PKLID5WHITE</v>
      </c>
      <c r="B331" s="9" t="s">
        <v>528</v>
      </c>
      <c r="C331" s="10" t="s">
        <v>529</v>
      </c>
      <c r="D331" s="11" t="s">
        <v>33</v>
      </c>
      <c r="E331" s="20"/>
      <c r="F331" s="21"/>
    </row>
    <row r="332" spans="1:6" s="8" customFormat="1" ht="15" customHeight="1">
      <c r="A332" s="9" t="str">
        <f>VLOOKUP(B332,[2]ORIGINAL!A$2:C$327,2,FALSE)</f>
        <v>PKM5WHT70MIL</v>
      </c>
      <c r="B332" s="9" t="s">
        <v>530</v>
      </c>
      <c r="C332" s="10" t="s">
        <v>531</v>
      </c>
      <c r="D332" s="11" t="s">
        <v>33</v>
      </c>
      <c r="E332" s="20"/>
      <c r="F332" s="21"/>
    </row>
    <row r="333" spans="1:6" s="8" customFormat="1" ht="15" customHeight="1">
      <c r="A333" s="9" t="str">
        <f>VLOOKUP(B333,[2]ORIGINAL!A$2:C$327,2,FALSE)</f>
        <v>PKMDRUM55</v>
      </c>
      <c r="B333" s="9" t="s">
        <v>532</v>
      </c>
      <c r="C333" s="10" t="s">
        <v>533</v>
      </c>
      <c r="D333" s="11" t="s">
        <v>33</v>
      </c>
      <c r="E333" s="20"/>
      <c r="F333" s="21"/>
    </row>
    <row r="334" spans="1:6" s="8" customFormat="1" ht="15" customHeight="1">
      <c r="A334" s="9" t="str">
        <f>VLOOKUP(B334,[2]ORIGINAL!A$2:C$327,2,FALSE)</f>
        <v>PKPUMP1OZ</v>
      </c>
      <c r="B334" s="23" t="s">
        <v>534</v>
      </c>
      <c r="C334" s="24" t="s">
        <v>535</v>
      </c>
      <c r="D334" s="25" t="s">
        <v>33</v>
      </c>
      <c r="E334" s="20" t="s">
        <v>548</v>
      </c>
      <c r="F334" s="21" t="s">
        <v>558</v>
      </c>
    </row>
    <row r="335" spans="1:6" s="8" customFormat="1" ht="15" customHeight="1">
      <c r="A335" s="9" t="str">
        <f>VLOOKUP(B335,[2]ORIGINAL!A$2:C$327,2,FALSE)</f>
        <v>RDDUAL</v>
      </c>
      <c r="B335" s="9" t="s">
        <v>536</v>
      </c>
      <c r="C335" s="10" t="s">
        <v>537</v>
      </c>
      <c r="D335" s="11" t="s">
        <v>33</v>
      </c>
      <c r="E335" s="20"/>
      <c r="F335" s="21"/>
    </row>
    <row r="336" spans="1:6" s="8" customFormat="1" ht="15" customHeight="1">
      <c r="A336" s="9" t="str">
        <f>VLOOKUP(B336,[2]ORIGINAL!A$2:C$327,2,FALSE)</f>
        <v>SF21116</v>
      </c>
      <c r="B336" s="9" t="s">
        <v>538</v>
      </c>
      <c r="C336" s="10" t="s">
        <v>539</v>
      </c>
      <c r="D336" s="11" t="s">
        <v>33</v>
      </c>
      <c r="E336" s="20"/>
      <c r="F336" s="21"/>
    </row>
    <row r="337" spans="1:6" s="8" customFormat="1" ht="15" customHeight="1">
      <c r="A337" s="9" t="str">
        <f>VLOOKUP(B337,[2]ORIGINAL!A$2:C$327,2,FALSE)</f>
        <v>SS001BK31</v>
      </c>
      <c r="B337" s="9" t="s">
        <v>540</v>
      </c>
      <c r="C337" s="10" t="s">
        <v>541</v>
      </c>
      <c r="D337" s="11" t="s">
        <v>33</v>
      </c>
      <c r="E337" s="20"/>
      <c r="F337" s="21"/>
    </row>
    <row r="338" spans="1:6" s="8" customFormat="1" ht="15" customHeight="1">
      <c r="A338" s="9"/>
      <c r="B338" s="9"/>
      <c r="C338" s="10"/>
      <c r="D338" s="11"/>
      <c r="E338" s="12"/>
      <c r="F338" s="13"/>
    </row>
  </sheetData>
  <sortState xmlns:xlrd2="http://schemas.microsoft.com/office/spreadsheetml/2017/richdata2" ref="A2:G337">
    <sortCondition ref="B2:B337"/>
  </sortState>
  <pageMargins left="0.3" right="0.05" top="0.5" bottom="0.45" header="0.3" footer="0.3"/>
  <pageSetup scale="95" orientation="portrait" horizontalDpi="360" verticalDpi="36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OUT OF STOCK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Operations PC</dc:creator>
  <cp:lastModifiedBy>Kent Clark</cp:lastModifiedBy>
  <cp:lastPrinted>2020-03-20T15:18:35Z</cp:lastPrinted>
  <dcterms:created xsi:type="dcterms:W3CDTF">2020-03-19T16:10:44Z</dcterms:created>
  <dcterms:modified xsi:type="dcterms:W3CDTF">2020-03-20T19:15:17Z</dcterms:modified>
</cp:coreProperties>
</file>